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m3688\Desktop\LESKOVAR M - Vzdrževanje APZ\"/>
    </mc:Choice>
  </mc:AlternateContent>
  <xr:revisionPtr revIDLastSave="0" documentId="13_ncr:1_{4FC7BC7F-0CC6-4343-A106-A3C05A5063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Hlk222995577" localSheetId="0">List1!$B$22</definedName>
    <definedName name="_Hlk222998660" localSheetId="0">List1!$B$55</definedName>
    <definedName name="_Hlk222999655" localSheetId="0">List1!#REF!</definedName>
    <definedName name="_Hlk222999981" localSheetId="0">List1!$B$99</definedName>
    <definedName name="_Hlk223001176" localSheetId="0">List1!$B$106</definedName>
    <definedName name="_Hlk223001822" localSheetId="0">List1!$B$113</definedName>
    <definedName name="_Hlk223069595" localSheetId="0">List1!$B$211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4" i="1" l="1"/>
  <c r="G201" i="1"/>
  <c r="G195" i="1"/>
  <c r="E206" i="1" s="1"/>
  <c r="G179" i="1"/>
  <c r="G140" i="1"/>
  <c r="G139" i="1"/>
  <c r="G146" i="1"/>
  <c r="G151" i="1"/>
  <c r="G160" i="1"/>
  <c r="G161" i="1" s="1"/>
  <c r="G152" i="1"/>
  <c r="G147" i="1"/>
  <c r="G141" i="1"/>
  <c r="G65" i="1" l="1"/>
  <c r="G233" i="1" l="1"/>
  <c r="G234" i="1"/>
  <c r="G235" i="1"/>
  <c r="G232" i="1"/>
  <c r="G230" i="1"/>
  <c r="G226" i="1"/>
  <c r="G227" i="1"/>
  <c r="G228" i="1"/>
  <c r="G225" i="1"/>
  <c r="G221" i="1"/>
  <c r="G222" i="1"/>
  <c r="G223" i="1"/>
  <c r="G220" i="1"/>
  <c r="G216" i="1"/>
  <c r="G217" i="1"/>
  <c r="G218" i="1"/>
  <c r="G215" i="1"/>
  <c r="G236" i="1" l="1"/>
  <c r="E241" i="1" s="1"/>
  <c r="F10" i="1" s="1"/>
  <c r="G10" i="1" s="1"/>
  <c r="G30" i="1"/>
  <c r="G31" i="1"/>
  <c r="G29" i="1"/>
  <c r="F8" i="1"/>
  <c r="G8" i="1" s="1"/>
  <c r="G132" i="1"/>
  <c r="G133" i="1" s="1"/>
  <c r="E167" i="1" s="1"/>
  <c r="F7" i="1" s="1"/>
  <c r="G7" i="1" s="1"/>
  <c r="G115" i="1"/>
  <c r="G114" i="1"/>
  <c r="G116" i="1" s="1"/>
  <c r="G108" i="1"/>
  <c r="G109" i="1"/>
  <c r="G107" i="1"/>
  <c r="G110" i="1" s="1"/>
  <c r="G101" i="1"/>
  <c r="G100" i="1"/>
  <c r="G102" i="1" s="1"/>
  <c r="G82" i="1"/>
  <c r="G83" i="1"/>
  <c r="G84" i="1"/>
  <c r="G81" i="1"/>
  <c r="G74" i="1"/>
  <c r="G69" i="1"/>
  <c r="G70" i="1"/>
  <c r="G71" i="1"/>
  <c r="G72" i="1"/>
  <c r="G73" i="1"/>
  <c r="G75" i="1"/>
  <c r="G68" i="1"/>
  <c r="G66" i="1"/>
  <c r="G67" i="1"/>
  <c r="G56" i="1"/>
  <c r="G63" i="1"/>
  <c r="G64" i="1"/>
  <c r="G62" i="1"/>
  <c r="G60" i="1"/>
  <c r="G61" i="1"/>
  <c r="G59" i="1"/>
  <c r="G57" i="1"/>
  <c r="G58" i="1"/>
  <c r="G48" i="1"/>
  <c r="G46" i="1"/>
  <c r="G44" i="1"/>
  <c r="G37" i="1"/>
  <c r="G38" i="1"/>
  <c r="G39" i="1"/>
  <c r="G40" i="1"/>
  <c r="G41" i="1"/>
  <c r="G42" i="1"/>
  <c r="G43" i="1"/>
  <c r="G36" i="1"/>
  <c r="G35" i="1"/>
  <c r="G33" i="1"/>
  <c r="G34" i="1"/>
  <c r="G32" i="1"/>
  <c r="G27" i="1"/>
  <c r="G28" i="1"/>
  <c r="G26" i="1"/>
  <c r="G24" i="1"/>
  <c r="G25" i="1"/>
  <c r="G23" i="1"/>
  <c r="G76" i="1" l="1"/>
  <c r="E120" i="1"/>
  <c r="G49" i="1"/>
  <c r="E89" i="1" s="1"/>
  <c r="G85" i="1"/>
  <c r="F9" i="1"/>
  <c r="G9" i="1" s="1"/>
  <c r="F5" i="1" l="1"/>
  <c r="G5" i="1" s="1"/>
  <c r="F6" i="1"/>
  <c r="G6" i="1" s="1"/>
  <c r="F12" i="1" l="1"/>
</calcChain>
</file>

<file path=xl/sharedStrings.xml><?xml version="1.0" encoding="utf-8"?>
<sst xmlns="http://schemas.openxmlformats.org/spreadsheetml/2006/main" count="331" uniqueCount="98">
  <si>
    <t>z.š.</t>
  </si>
  <si>
    <t>količina</t>
  </si>
  <si>
    <t>em</t>
  </si>
  <si>
    <t>Naziv blaga / storitve / gradnje</t>
  </si>
  <si>
    <t>cena/em</t>
  </si>
  <si>
    <t>Cena skupaj brez DDV</t>
  </si>
  <si>
    <t>1.</t>
  </si>
  <si>
    <t>kos</t>
  </si>
  <si>
    <t>2.</t>
  </si>
  <si>
    <r>
      <t>VZDRŽEVANJE IN PREGLEDOVANJE SISTEMOV APZ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SKUPAJ POŽARNA VARNOST NEINF »A+B+C«</t>
    </r>
  </si>
  <si>
    <t>3.</t>
  </si>
  <si>
    <r>
      <t>VZDRŽEVANJE IN PREGLEDOVANJE SISTEMOV APZ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SKUPAJ POŽARNA VARNOST SPP »A+B+C+D+E«</t>
    </r>
  </si>
  <si>
    <t xml:space="preserve">4. </t>
  </si>
  <si>
    <t>5.</t>
  </si>
  <si>
    <t>6.</t>
  </si>
  <si>
    <t>SKUPAJ INTERVENCIJE »1-5«</t>
  </si>
  <si>
    <t xml:space="preserve">    </t>
  </si>
  <si>
    <t xml:space="preserve">        </t>
  </si>
  <si>
    <t xml:space="preserve">      _________% DDV</t>
  </si>
  <si>
    <r>
      <t>1.</t>
    </r>
    <r>
      <rPr>
        <b/>
        <sz val="7"/>
        <color theme="1"/>
        <rFont val="Times New Roman"/>
        <family val="1"/>
        <charset val="238"/>
      </rPr>
      <t xml:space="preserve">   </t>
    </r>
    <r>
      <rPr>
        <b/>
        <sz val="14"/>
        <color theme="1"/>
        <rFont val="Calibri"/>
        <family val="2"/>
        <charset val="238"/>
        <scheme val="minor"/>
      </rPr>
      <t>POŽARNA VARNOST INF</t>
    </r>
  </si>
  <si>
    <t>A. AVTOMATSKO JAVLJANJE POŽARA</t>
  </si>
  <si>
    <t xml:space="preserve">    kos</t>
  </si>
  <si>
    <t>Pregled RTP SLOVENJSKA BISTRICA -Stepišnikova ulica 1,  2310 Slov. Bistrica</t>
  </si>
  <si>
    <t>Pregled RTP RAČE + NADZORNIŠTVO - Fram 14b, 2327 Rače</t>
  </si>
  <si>
    <t>Pregled RTP SLOVENSKE KONJICE + NADZORNIŠTVO - Prevrat 28,  3210 Sl. Konjice</t>
  </si>
  <si>
    <t>Pregled RTP RADENCI- Šratovci 53, 9252 Radenci</t>
  </si>
  <si>
    <t>Pregled RTP LJUTOMER - Kolodvorska ul. 1, 9240 Ljutomer</t>
  </si>
  <si>
    <t>Pregled RTP LENART - Gradiška cesta 8, 2230 Lenart</t>
  </si>
  <si>
    <t xml:space="preserve">Pregled RTP MURSKA SOBOTA - Klavniška, 9000 Murska Sobota </t>
  </si>
  <si>
    <t>Pregled RTP MAČKOVCI + NADZORNIŠTVO - Na začetku vasi,    9202 Mačkovci</t>
  </si>
  <si>
    <t>Pregled RTP LENDAVA - Petišovci, 9220 Lendava</t>
  </si>
  <si>
    <t>Pregled RTP PTUJ - Ormoška cesta 26a, 2250 Ptuj</t>
  </si>
  <si>
    <t>Pregled VSP 2 - Ormoška cesta 26a, 2250 Ptuj</t>
  </si>
  <si>
    <t>Pregled RTP ORMOŽ + NAZORNIŠTVO- Ljutomerska cesta 38b, 2270 Ormož</t>
  </si>
  <si>
    <t>Pregled RTP BREG - Naselje Breg, 2250 Ptuj</t>
  </si>
  <si>
    <t>Pregled RTP KOROŠKA VRATA - Koroška cesta, 2000 Maribor</t>
  </si>
  <si>
    <t>Pregled RTP RUŠE - Bezena 53, 2342 Ruše</t>
  </si>
  <si>
    <t>Pregled RTP MELJE - Industrijska ulica, 2000 Maribor</t>
  </si>
  <si>
    <t>Pregled RTP SLADKI VRH + NADZORNIŠTVO- Selnica ob Muri 100, 2214 Sladki vrh</t>
  </si>
  <si>
    <t>Pregled RTP DOBRAVA - Avtomobilska cesta, 2000 Maribor</t>
  </si>
  <si>
    <t>Pregled RTP TEZNO - Vodovodna ulica 2, 2000 Maribor</t>
  </si>
  <si>
    <t>Pregled RTP PODVELKA - Brezno 95, 2363 Podvelka</t>
  </si>
  <si>
    <t>Pregled RTP RADVANJE - Ulica Pohorskega odreda, 2000 Maribor</t>
  </si>
  <si>
    <t>Vetrinjska ulica 2, 2000 Maribor</t>
  </si>
  <si>
    <t>Pregled VSP 2 v RTP PTUJ - Ormoška cesta 26a, 2250 Ptuj</t>
  </si>
  <si>
    <t>B. VARNOSTNA RAZSVETLJAVA</t>
  </si>
  <si>
    <t>Pregled RTP SLOVENJSKA BISTRICA -Stepišnikova ulica 1, 2310 Slov. Bistrica</t>
  </si>
  <si>
    <t>Pregled RTP SLOVENSKE KONJICE + NADZORNIŠTVO - Prevrat 28, 3210 Sl.Konjice</t>
  </si>
  <si>
    <t>Pregled RTP MURSKA SOBOTA - Klavniška, 9000 Murska Sobota</t>
  </si>
  <si>
    <t>Pregled RTP MAČKOVCI + NADZORNIŠTVO – Mačkovci 33b, 9202 Mačkovci</t>
  </si>
  <si>
    <t>C. POŽARNA LOPUTA, OKNO, POŽARNA VRATA</t>
  </si>
  <si>
    <t>Pregled RTP MAČKOVCI Mačkovci 33b, 9202 Mačkovci</t>
  </si>
  <si>
    <t xml:space="preserve">1 SKUPAJ POŽARNA VARNOST INF »A+B+C« </t>
  </si>
  <si>
    <r>
      <t>2.</t>
    </r>
    <r>
      <rPr>
        <b/>
        <sz val="7"/>
        <color theme="1"/>
        <rFont val="Times New Roman"/>
        <family val="1"/>
        <charset val="238"/>
      </rPr>
      <t xml:space="preserve">   </t>
    </r>
    <r>
      <rPr>
        <b/>
        <sz val="14"/>
        <color theme="1"/>
        <rFont val="Calibri"/>
        <family val="2"/>
        <charset val="238"/>
        <scheme val="minor"/>
      </rPr>
      <t>POŽARNA VARNOST NEINF</t>
    </r>
  </si>
  <si>
    <t>Pregled OE SLOVENSKA BISTRICA - Kolodvorska 21a, 2310 Slov. Bistrica</t>
  </si>
  <si>
    <t xml:space="preserve"> kos</t>
  </si>
  <si>
    <t>Pregled OE PTUJ - Ormoška cesta 26a, 2250 Ptuj</t>
  </si>
  <si>
    <t>Pregled OE MURSKA SOBOTA – OBRATNA ZGRADBA Lendavska ulica 31a,   9000 Murska Sobota</t>
  </si>
  <si>
    <t>Pregled OE PTUJ –OBRATNA ZGRADBA, Ormoška cesta 26a, 2250 Ptuj</t>
  </si>
  <si>
    <t>Pregled OE PTUJ – POSLOVNA ZGRADBA, Ormoška cesta 26a, 2250 Ptuj</t>
  </si>
  <si>
    <t>C. DETEKCIJA PLINA</t>
  </si>
  <si>
    <t>Pregled OE PTUJ, Ormoška cesta 26a, 2250 Ptuj</t>
  </si>
  <si>
    <t xml:space="preserve">2 SKUPAJ POŽARNA VARNOST NEINF »A+B+C« </t>
  </si>
  <si>
    <r>
      <t>3.</t>
    </r>
    <r>
      <rPr>
        <b/>
        <sz val="7"/>
        <color theme="1"/>
        <rFont val="Times New Roman"/>
        <family val="1"/>
        <charset val="238"/>
      </rPr>
      <t xml:space="preserve">   </t>
    </r>
    <r>
      <rPr>
        <b/>
        <sz val="14"/>
        <color theme="1"/>
        <rFont val="Calibri"/>
        <family val="2"/>
        <charset val="238"/>
        <scheme val="minor"/>
      </rPr>
      <t>POŽARNA VARNOST SPP</t>
    </r>
  </si>
  <si>
    <t>Pregled GL. SKJLADIŠČE EM, Veselova ulica 11, 2000 Maribor</t>
  </si>
  <si>
    <t>D. POŽARNA VRATA</t>
  </si>
  <si>
    <t>E. POŽARNA LOPUTA, OKNO.</t>
  </si>
  <si>
    <t>3 SKUPAJ POŽARNA VARNOST SPP »A+B+C+D+E«</t>
  </si>
  <si>
    <t>kos </t>
  </si>
  <si>
    <t>Pregled REMONTNA DELAVNICA+LABORATORIJ - Veselova 6, 2000 Maribor</t>
  </si>
  <si>
    <t>REMONTNA DELAVNICA+LABORATORIJ - Veselova 6, 2000 Maribor</t>
  </si>
  <si>
    <r>
      <t>6.</t>
    </r>
    <r>
      <rPr>
        <b/>
        <sz val="7"/>
        <color theme="1"/>
        <rFont val="Times New Roman"/>
        <family val="1"/>
        <charset val="238"/>
      </rPr>
      <t xml:space="preserve">   </t>
    </r>
    <r>
      <rPr>
        <b/>
        <sz val="14"/>
        <color theme="1"/>
        <rFont val="Calibri"/>
        <family val="2"/>
        <charset val="238"/>
        <scheme val="minor"/>
      </rPr>
      <t>INTERVENCIJA</t>
    </r>
  </si>
  <si>
    <t>POŽARNA VARNOST INF</t>
  </si>
  <si>
    <t>Intervencija parametriranje</t>
  </si>
  <si>
    <t>Intervencija menjava senzorja</t>
  </si>
  <si>
    <t>Intervencija menjava akumulatorja</t>
  </si>
  <si>
    <t>Intervencija menjava svetilke varnostne razsvetljave</t>
  </si>
  <si>
    <t>POŽARNA VARNOST NEINF</t>
  </si>
  <si>
    <t>POŽARNA VARNOST SPP</t>
  </si>
  <si>
    <t>6 SKUPAJ INTERVENCIJE »1-5«</t>
  </si>
  <si>
    <t>skupaj</t>
  </si>
  <si>
    <r>
      <t>VZDRŽEVANJE IN PREGLEDOVANJE SISTEMOV APZ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SKUPAJ POŽARNA INF »A+B+C«</t>
    </r>
  </si>
  <si>
    <t xml:space="preserve">                                                     CENA SKUPAJ (brez DDV)</t>
  </si>
  <si>
    <t>5 SKUPAJ POŽARNA VARNOST ES MB »A+B«</t>
  </si>
  <si>
    <t>4 SKUPAJ POŽARNA VARNOST ES LJ  »B«.</t>
  </si>
  <si>
    <t>Pregled ES LJUTOMER – Ulica rada Pušenjaka 5, 9240 Ljutomer</t>
  </si>
  <si>
    <t>Pregled DCV v POSLOVNI ZGRADBI ELEKTRO MARIBOR OE OSREDNJA ENOTA,</t>
  </si>
  <si>
    <t xml:space="preserve">Pregled VSP 1 v POSLOVNI ZGRADBI ELEKTRO MARIBOR OE OSREDNJA ENOTA, </t>
  </si>
  <si>
    <t>Pregled OE OSREDNJA ENOTA  POSLOVNA ZGRADBA ELEKTRO MARIBOR,  Vetrinjska ulica 2, 2000 Maribor</t>
  </si>
  <si>
    <t>Pregled OE OSREDNJA ENOTA  POSLOVNA ZGRADBA ELEKTRO MARIBOR, Vetrinjska ulica 2, 2000 Maribor (požarno okno, požarne lopute 3 nadstr. In 5 nadstr.; parametriranje klimata 3 nadstr.</t>
  </si>
  <si>
    <t>VZDRŽEVANJE IN PREGLEDOVANJE SISTEMOV APZ SKUPAJ POŽARNA VARNOST ES LJ  »B«.</t>
  </si>
  <si>
    <t>POŽARNA VARNOST STORITVENA DEJAVNOST ES LJ</t>
  </si>
  <si>
    <t>4.   POŽARNA VARNOST ES LJUTOMER</t>
  </si>
  <si>
    <t>VZDRŽEVANJE IN PREGLEDOVANJE SISTEMOV APZ SKUPAJ POŽARNA VARNOST ES MB »A+B«</t>
  </si>
  <si>
    <t>5.   POŽARNA VARNOST ES MB</t>
  </si>
  <si>
    <t>POŽARNA VARNOST STORITVENA DEJAVNOST ES MB</t>
  </si>
  <si>
    <t>komplet</t>
  </si>
  <si>
    <t>A. VARNOSTNA RAZSVETLJAVA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</si>
</sst>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7"/>
      <color theme="1"/>
      <name val="Times New Roman"/>
      <family val="1"/>
      <charset val="238"/>
    </font>
    <font>
      <b/>
      <u/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u/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indent="15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8" fillId="0" borderId="0" xfId="0" applyFont="1" applyAlignment="1">
      <alignment horizontal="left" vertical="center" indent="2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/>
    </xf>
    <xf numFmtId="0" fontId="7" fillId="0" borderId="6" xfId="0" applyFont="1" applyBorder="1" applyAlignment="1">
      <alignment horizontal="justify" vertical="center"/>
    </xf>
    <xf numFmtId="0" fontId="7" fillId="0" borderId="3" xfId="0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1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7" fillId="0" borderId="5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7" fillId="0" borderId="14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/>
    </xf>
    <xf numFmtId="0" fontId="14" fillId="0" borderId="9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/>
    <xf numFmtId="0" fontId="0" fillId="0" borderId="1" xfId="0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Border="1"/>
    <xf numFmtId="0" fontId="2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2" xfId="0" applyFont="1" applyBorder="1"/>
    <xf numFmtId="0" fontId="14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justify" vertical="center"/>
    </xf>
    <xf numFmtId="0" fontId="14" fillId="0" borderId="4" xfId="0" applyFont="1" applyBorder="1" applyAlignment="1">
      <alignment horizontal="justify" vertical="center"/>
    </xf>
    <xf numFmtId="0" fontId="14" fillId="0" borderId="10" xfId="0" applyFont="1" applyBorder="1" applyAlignment="1">
      <alignment horizontal="justify" vertical="center"/>
    </xf>
    <xf numFmtId="0" fontId="2" fillId="0" borderId="9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14" fillId="0" borderId="1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7"/>
  <sheetViews>
    <sheetView tabSelected="1" workbookViewId="0"/>
  </sheetViews>
  <sheetFormatPr defaultRowHeight="15" x14ac:dyDescent="0.25"/>
  <cols>
    <col min="5" max="5" width="63" customWidth="1"/>
    <col min="6" max="6" width="21.5703125" customWidth="1"/>
    <col min="7" max="7" width="30.28515625" customWidth="1"/>
    <col min="8" max="8" width="24.5703125" customWidth="1"/>
  </cols>
  <sheetData>
    <row r="1" spans="2:20" ht="27.75" customHeight="1" x14ac:dyDescent="0.25"/>
    <row r="2" spans="2:20" ht="27.75" customHeight="1" x14ac:dyDescent="0.25">
      <c r="B2" s="2"/>
    </row>
    <row r="3" spans="2:20" ht="27.75" customHeight="1" thickBot="1" x14ac:dyDescent="0.3">
      <c r="B3" s="2"/>
    </row>
    <row r="4" spans="2:20" ht="27.75" customHeight="1" thickBot="1" x14ac:dyDescent="0.3">
      <c r="B4" s="3" t="s">
        <v>0</v>
      </c>
      <c r="C4" s="4" t="s">
        <v>1</v>
      </c>
      <c r="D4" s="61" t="s">
        <v>2</v>
      </c>
      <c r="E4" s="4" t="s">
        <v>3</v>
      </c>
      <c r="F4" s="4" t="s">
        <v>4</v>
      </c>
      <c r="G4" s="4" t="s">
        <v>5</v>
      </c>
    </row>
    <row r="5" spans="2:20" ht="27.75" customHeight="1" thickBot="1" x14ac:dyDescent="0.3">
      <c r="B5" s="5" t="s">
        <v>6</v>
      </c>
      <c r="C5" s="63">
        <v>1</v>
      </c>
      <c r="D5" s="62" t="s">
        <v>96</v>
      </c>
      <c r="E5" s="8" t="s">
        <v>81</v>
      </c>
      <c r="F5" s="7">
        <f>E89</f>
        <v>0</v>
      </c>
      <c r="G5" s="6">
        <f t="shared" ref="G5:G10" si="0">F5</f>
        <v>0</v>
      </c>
    </row>
    <row r="6" spans="2:20" ht="27.75" customHeight="1" thickBot="1" x14ac:dyDescent="0.3">
      <c r="B6" s="5" t="s">
        <v>8</v>
      </c>
      <c r="C6" s="63">
        <v>1</v>
      </c>
      <c r="D6" s="5" t="s">
        <v>96</v>
      </c>
      <c r="E6" s="8" t="s">
        <v>9</v>
      </c>
      <c r="F6" s="7">
        <f>E120</f>
        <v>0</v>
      </c>
      <c r="G6" s="6">
        <f t="shared" si="0"/>
        <v>0</v>
      </c>
    </row>
    <row r="7" spans="2:20" ht="27.75" customHeight="1" thickBot="1" x14ac:dyDescent="0.3">
      <c r="B7" s="5" t="s">
        <v>10</v>
      </c>
      <c r="C7" s="63">
        <v>1</v>
      </c>
      <c r="D7" s="5" t="s">
        <v>96</v>
      </c>
      <c r="E7" s="8" t="s">
        <v>11</v>
      </c>
      <c r="F7" s="7">
        <f>E167</f>
        <v>0</v>
      </c>
      <c r="G7" s="6">
        <f t="shared" si="0"/>
        <v>0</v>
      </c>
    </row>
    <row r="8" spans="2:20" ht="27.75" customHeight="1" thickBot="1" x14ac:dyDescent="0.3">
      <c r="B8" s="5" t="s">
        <v>12</v>
      </c>
      <c r="C8" s="63">
        <v>1</v>
      </c>
      <c r="D8" s="5" t="s">
        <v>96</v>
      </c>
      <c r="E8" s="8" t="s">
        <v>90</v>
      </c>
      <c r="F8" s="7">
        <f>E184</f>
        <v>0</v>
      </c>
      <c r="G8" s="6">
        <f t="shared" si="0"/>
        <v>0</v>
      </c>
    </row>
    <row r="9" spans="2:20" ht="27.75" customHeight="1" thickBot="1" x14ac:dyDescent="0.3">
      <c r="B9" s="5" t="s">
        <v>13</v>
      </c>
      <c r="C9" s="63">
        <v>1</v>
      </c>
      <c r="D9" s="5" t="s">
        <v>96</v>
      </c>
      <c r="E9" s="8" t="s">
        <v>93</v>
      </c>
      <c r="F9" s="7">
        <f>E206</f>
        <v>0</v>
      </c>
      <c r="G9" s="6">
        <f t="shared" si="0"/>
        <v>0</v>
      </c>
    </row>
    <row r="10" spans="2:20" ht="27.75" customHeight="1" thickBot="1" x14ac:dyDescent="0.3">
      <c r="B10" s="5" t="s">
        <v>14</v>
      </c>
      <c r="C10" s="63">
        <v>1</v>
      </c>
      <c r="D10" s="5" t="s">
        <v>96</v>
      </c>
      <c r="E10" s="8" t="s">
        <v>15</v>
      </c>
      <c r="F10" s="7">
        <f>E241</f>
        <v>0</v>
      </c>
      <c r="G10" s="6">
        <f t="shared" si="0"/>
        <v>0</v>
      </c>
    </row>
    <row r="11" spans="2:20" ht="27.75" customHeight="1" thickBot="1" x14ac:dyDescent="0.3">
      <c r="B11" s="55"/>
      <c r="C11" s="56"/>
      <c r="D11" s="55"/>
      <c r="E11" s="57"/>
      <c r="F11" s="55"/>
      <c r="G11" s="56"/>
    </row>
    <row r="12" spans="2:20" ht="27.75" customHeight="1" thickBot="1" x14ac:dyDescent="0.3">
      <c r="B12" s="9" t="s">
        <v>16</v>
      </c>
      <c r="E12" s="58" t="s">
        <v>82</v>
      </c>
      <c r="F12" s="59">
        <f>SUM(G5:G10)</f>
        <v>0</v>
      </c>
    </row>
    <row r="13" spans="2:20" ht="27.75" customHeight="1" x14ac:dyDescent="0.25">
      <c r="Q13" s="2" t="s">
        <v>17</v>
      </c>
      <c r="T13" s="2" t="s">
        <v>18</v>
      </c>
    </row>
    <row r="14" spans="2:20" x14ac:dyDescent="0.25">
      <c r="B14" s="2"/>
    </row>
    <row r="15" spans="2:20" x14ac:dyDescent="0.25">
      <c r="B15" s="2"/>
    </row>
    <row r="16" spans="2:20" x14ac:dyDescent="0.25">
      <c r="B16" s="2"/>
    </row>
    <row r="17" spans="2:7" ht="27.75" customHeight="1" x14ac:dyDescent="0.25">
      <c r="B17" s="2"/>
    </row>
    <row r="18" spans="2:7" ht="41.25" customHeight="1" x14ac:dyDescent="0.25">
      <c r="B18" s="17" t="s">
        <v>19</v>
      </c>
    </row>
    <row r="19" spans="2:7" ht="38.25" customHeight="1" x14ac:dyDescent="0.25">
      <c r="B19" s="18"/>
    </row>
    <row r="20" spans="2:7" ht="39.75" customHeight="1" x14ac:dyDescent="0.25">
      <c r="B20" s="19" t="s">
        <v>20</v>
      </c>
    </row>
    <row r="21" spans="2:7" ht="27.75" customHeight="1" thickBot="1" x14ac:dyDescent="0.3">
      <c r="B21" s="2"/>
    </row>
    <row r="22" spans="2:7" ht="27.75" customHeight="1" thickBot="1" x14ac:dyDescent="0.3">
      <c r="B22" s="10" t="s">
        <v>0</v>
      </c>
      <c r="C22" s="4" t="s">
        <v>1</v>
      </c>
      <c r="D22" s="4" t="s">
        <v>2</v>
      </c>
      <c r="E22" s="11" t="s">
        <v>3</v>
      </c>
      <c r="F22" s="11" t="s">
        <v>4</v>
      </c>
      <c r="G22" s="11" t="s">
        <v>5</v>
      </c>
    </row>
    <row r="23" spans="2:7" ht="27.75" customHeight="1" thickBot="1" x14ac:dyDescent="0.3">
      <c r="B23" s="12">
        <v>1</v>
      </c>
      <c r="C23" s="20">
        <v>2</v>
      </c>
      <c r="D23" s="21" t="s">
        <v>21</v>
      </c>
      <c r="E23" s="16" t="s">
        <v>22</v>
      </c>
      <c r="F23" s="16"/>
      <c r="G23" s="16">
        <f>C23*F23</f>
        <v>0</v>
      </c>
    </row>
    <row r="24" spans="2:7" ht="27.75" customHeight="1" thickBot="1" x14ac:dyDescent="0.3">
      <c r="B24" s="12">
        <v>2</v>
      </c>
      <c r="C24" s="23">
        <v>2</v>
      </c>
      <c r="D24" s="13" t="s">
        <v>7</v>
      </c>
      <c r="E24" s="16" t="s">
        <v>23</v>
      </c>
      <c r="F24" s="24"/>
      <c r="G24" s="16">
        <f t="shared" ref="G24:G25" si="1">C24*F24</f>
        <v>0</v>
      </c>
    </row>
    <row r="25" spans="2:7" ht="27.75" customHeight="1" thickBot="1" x14ac:dyDescent="0.3">
      <c r="B25" s="12">
        <v>3</v>
      </c>
      <c r="C25" s="13">
        <v>2</v>
      </c>
      <c r="D25" s="13" t="s">
        <v>7</v>
      </c>
      <c r="E25" s="24" t="s">
        <v>24</v>
      </c>
      <c r="F25" s="15"/>
      <c r="G25" s="16">
        <f t="shared" si="1"/>
        <v>0</v>
      </c>
    </row>
    <row r="26" spans="2:7" ht="27.75" customHeight="1" thickBot="1" x14ac:dyDescent="0.3">
      <c r="B26" s="12">
        <v>4</v>
      </c>
      <c r="C26" s="13">
        <v>2</v>
      </c>
      <c r="D26" s="13" t="s">
        <v>7</v>
      </c>
      <c r="E26" s="24" t="s">
        <v>25</v>
      </c>
      <c r="F26" s="15"/>
      <c r="G26" s="16">
        <f>C26*F26</f>
        <v>0</v>
      </c>
    </row>
    <row r="27" spans="2:7" ht="27.75" customHeight="1" thickBot="1" x14ac:dyDescent="0.3">
      <c r="B27" s="12">
        <v>5</v>
      </c>
      <c r="C27" s="13">
        <v>2</v>
      </c>
      <c r="D27" s="13" t="s">
        <v>7</v>
      </c>
      <c r="E27" s="24" t="s">
        <v>26</v>
      </c>
      <c r="F27" s="15"/>
      <c r="G27" s="16">
        <f t="shared" ref="G27:G28" si="2">C27*F27</f>
        <v>0</v>
      </c>
    </row>
    <row r="28" spans="2:7" ht="27.75" customHeight="1" thickBot="1" x14ac:dyDescent="0.3">
      <c r="B28" s="12">
        <v>6</v>
      </c>
      <c r="C28" s="13">
        <v>2</v>
      </c>
      <c r="D28" s="13" t="s">
        <v>7</v>
      </c>
      <c r="E28" s="24" t="s">
        <v>27</v>
      </c>
      <c r="F28" s="15"/>
      <c r="G28" s="16">
        <f t="shared" si="2"/>
        <v>0</v>
      </c>
    </row>
    <row r="29" spans="2:7" ht="27.75" customHeight="1" thickBot="1" x14ac:dyDescent="0.3">
      <c r="B29" s="12">
        <v>7</v>
      </c>
      <c r="C29" s="13">
        <v>2</v>
      </c>
      <c r="D29" s="13" t="s">
        <v>7</v>
      </c>
      <c r="E29" s="24" t="s">
        <v>28</v>
      </c>
      <c r="F29" s="15"/>
      <c r="G29" s="16">
        <f>C29*F29</f>
        <v>0</v>
      </c>
    </row>
    <row r="30" spans="2:7" ht="27.75" customHeight="1" thickBot="1" x14ac:dyDescent="0.3">
      <c r="B30" s="12">
        <v>8</v>
      </c>
      <c r="C30" s="13">
        <v>2</v>
      </c>
      <c r="D30" s="13" t="s">
        <v>7</v>
      </c>
      <c r="E30" s="24" t="s">
        <v>29</v>
      </c>
      <c r="F30" s="15"/>
      <c r="G30" s="16">
        <f t="shared" ref="G30:G31" si="3">C30*F30</f>
        <v>0</v>
      </c>
    </row>
    <row r="31" spans="2:7" ht="27.75" customHeight="1" thickBot="1" x14ac:dyDescent="0.3">
      <c r="B31" s="12">
        <v>9</v>
      </c>
      <c r="C31" s="13">
        <v>2</v>
      </c>
      <c r="D31" s="13" t="s">
        <v>7</v>
      </c>
      <c r="E31" s="24" t="s">
        <v>30</v>
      </c>
      <c r="F31" s="15"/>
      <c r="G31" s="16">
        <f t="shared" si="3"/>
        <v>0</v>
      </c>
    </row>
    <row r="32" spans="2:7" ht="27.75" customHeight="1" thickBot="1" x14ac:dyDescent="0.3">
      <c r="B32" s="12">
        <v>10</v>
      </c>
      <c r="C32" s="13">
        <v>2</v>
      </c>
      <c r="D32" s="13" t="s">
        <v>7</v>
      </c>
      <c r="E32" s="24" t="s">
        <v>31</v>
      </c>
      <c r="F32" s="15"/>
      <c r="G32" s="16">
        <f>C32*F32</f>
        <v>0</v>
      </c>
    </row>
    <row r="33" spans="2:7" ht="27.75" customHeight="1" thickBot="1" x14ac:dyDescent="0.3">
      <c r="B33" s="12">
        <v>11</v>
      </c>
      <c r="C33" s="13">
        <v>2</v>
      </c>
      <c r="D33" s="13" t="s">
        <v>7</v>
      </c>
      <c r="E33" s="24" t="s">
        <v>32</v>
      </c>
      <c r="F33" s="22"/>
      <c r="G33" s="16">
        <f t="shared" ref="G33:G34" si="4">C33*F33</f>
        <v>0</v>
      </c>
    </row>
    <row r="34" spans="2:7" ht="27.75" customHeight="1" thickBot="1" x14ac:dyDescent="0.3">
      <c r="B34" s="12">
        <v>12</v>
      </c>
      <c r="C34" s="13">
        <v>2</v>
      </c>
      <c r="D34" s="13" t="s">
        <v>7</v>
      </c>
      <c r="E34" s="24" t="s">
        <v>33</v>
      </c>
      <c r="F34" s="15"/>
      <c r="G34" s="16">
        <f t="shared" si="4"/>
        <v>0</v>
      </c>
    </row>
    <row r="35" spans="2:7" ht="27.75" customHeight="1" thickBot="1" x14ac:dyDescent="0.3">
      <c r="B35" s="12">
        <v>13</v>
      </c>
      <c r="C35" s="13">
        <v>2</v>
      </c>
      <c r="D35" s="13" t="s">
        <v>7</v>
      </c>
      <c r="E35" s="24" t="s">
        <v>34</v>
      </c>
      <c r="F35" s="15"/>
      <c r="G35" s="16">
        <f>C35*F35</f>
        <v>0</v>
      </c>
    </row>
    <row r="36" spans="2:7" ht="42.75" customHeight="1" thickBot="1" x14ac:dyDescent="0.3">
      <c r="B36" s="12">
        <v>14</v>
      </c>
      <c r="C36" s="13">
        <v>2</v>
      </c>
      <c r="D36" s="13" t="s">
        <v>7</v>
      </c>
      <c r="E36" s="24" t="s">
        <v>35</v>
      </c>
      <c r="F36" s="15"/>
      <c r="G36" s="16">
        <f>C36*F36</f>
        <v>0</v>
      </c>
    </row>
    <row r="37" spans="2:7" ht="21.75" customHeight="1" thickBot="1" x14ac:dyDescent="0.3">
      <c r="B37" s="12">
        <v>15</v>
      </c>
      <c r="C37" s="13">
        <v>2</v>
      </c>
      <c r="D37" s="13" t="s">
        <v>7</v>
      </c>
      <c r="E37" s="24" t="s">
        <v>36</v>
      </c>
      <c r="F37" s="15"/>
      <c r="G37" s="16">
        <f t="shared" ref="G37:G43" si="5">C37*F37</f>
        <v>0</v>
      </c>
    </row>
    <row r="38" spans="2:7" ht="21.75" customHeight="1" thickBot="1" x14ac:dyDescent="0.3">
      <c r="B38" s="12">
        <v>16</v>
      </c>
      <c r="C38" s="13">
        <v>2</v>
      </c>
      <c r="D38" s="13" t="s">
        <v>7</v>
      </c>
      <c r="E38" s="24" t="s">
        <v>37</v>
      </c>
      <c r="F38" s="15"/>
      <c r="G38" s="16">
        <f t="shared" si="5"/>
        <v>0</v>
      </c>
    </row>
    <row r="39" spans="2:7" ht="21.75" customHeight="1" thickBot="1" x14ac:dyDescent="0.3">
      <c r="B39" s="12">
        <v>17</v>
      </c>
      <c r="C39" s="13">
        <v>2</v>
      </c>
      <c r="D39" s="13" t="s">
        <v>7</v>
      </c>
      <c r="E39" s="24" t="s">
        <v>38</v>
      </c>
      <c r="F39" s="15"/>
      <c r="G39" s="16">
        <f t="shared" si="5"/>
        <v>0</v>
      </c>
    </row>
    <row r="40" spans="2:7" ht="21.75" customHeight="1" thickBot="1" x14ac:dyDescent="0.3">
      <c r="B40" s="12">
        <v>18</v>
      </c>
      <c r="C40" s="13">
        <v>2</v>
      </c>
      <c r="D40" s="13" t="s">
        <v>7</v>
      </c>
      <c r="E40" s="24" t="s">
        <v>39</v>
      </c>
      <c r="F40" s="15"/>
      <c r="G40" s="16">
        <f t="shared" si="5"/>
        <v>0</v>
      </c>
    </row>
    <row r="41" spans="2:7" ht="21.75" customHeight="1" thickBot="1" x14ac:dyDescent="0.3">
      <c r="B41" s="12">
        <v>19</v>
      </c>
      <c r="C41" s="13">
        <v>2</v>
      </c>
      <c r="D41" s="13" t="s">
        <v>7</v>
      </c>
      <c r="E41" s="24" t="s">
        <v>40</v>
      </c>
      <c r="F41" s="15"/>
      <c r="G41" s="16">
        <f t="shared" si="5"/>
        <v>0</v>
      </c>
    </row>
    <row r="42" spans="2:7" ht="21.75" customHeight="1" thickBot="1" x14ac:dyDescent="0.3">
      <c r="B42" s="12">
        <v>20</v>
      </c>
      <c r="C42" s="13">
        <v>2</v>
      </c>
      <c r="D42" s="13" t="s">
        <v>7</v>
      </c>
      <c r="E42" s="24" t="s">
        <v>41</v>
      </c>
      <c r="F42" s="15"/>
      <c r="G42" s="16">
        <f t="shared" si="5"/>
        <v>0</v>
      </c>
    </row>
    <row r="43" spans="2:7" ht="20.25" customHeight="1" thickBot="1" x14ac:dyDescent="0.3">
      <c r="B43" s="12">
        <v>21</v>
      </c>
      <c r="C43" s="13">
        <v>2</v>
      </c>
      <c r="D43" s="13" t="s">
        <v>7</v>
      </c>
      <c r="E43" s="24" t="s">
        <v>42</v>
      </c>
      <c r="F43" s="15"/>
      <c r="G43" s="16">
        <f t="shared" si="5"/>
        <v>0</v>
      </c>
    </row>
    <row r="44" spans="2:7" ht="20.25" customHeight="1" x14ac:dyDescent="0.25">
      <c r="B44" s="67">
        <v>22</v>
      </c>
      <c r="C44" s="69">
        <v>2</v>
      </c>
      <c r="D44" s="69" t="s">
        <v>7</v>
      </c>
      <c r="E44" s="25" t="s">
        <v>86</v>
      </c>
      <c r="F44" s="67"/>
      <c r="G44" s="71">
        <f>C44*F44</f>
        <v>0</v>
      </c>
    </row>
    <row r="45" spans="2:7" ht="20.25" customHeight="1" thickBot="1" x14ac:dyDescent="0.3">
      <c r="B45" s="68"/>
      <c r="C45" s="70"/>
      <c r="D45" s="70"/>
      <c r="E45" s="24" t="s">
        <v>43</v>
      </c>
      <c r="F45" s="68"/>
      <c r="G45" s="72"/>
    </row>
    <row r="46" spans="2:7" ht="20.25" customHeight="1" x14ac:dyDescent="0.25">
      <c r="B46" s="67">
        <v>23</v>
      </c>
      <c r="C46" s="69">
        <v>2</v>
      </c>
      <c r="D46" s="69" t="s">
        <v>7</v>
      </c>
      <c r="E46" s="25" t="s">
        <v>87</v>
      </c>
      <c r="F46" s="67"/>
      <c r="G46" s="71">
        <f>C46*F46</f>
        <v>0</v>
      </c>
    </row>
    <row r="47" spans="2:7" ht="20.25" customHeight="1" thickBot="1" x14ac:dyDescent="0.3">
      <c r="B47" s="68"/>
      <c r="C47" s="70"/>
      <c r="D47" s="70"/>
      <c r="E47" s="24" t="s">
        <v>43</v>
      </c>
      <c r="F47" s="68"/>
      <c r="G47" s="72"/>
    </row>
    <row r="48" spans="2:7" ht="20.25" customHeight="1" thickBot="1" x14ac:dyDescent="0.3">
      <c r="B48" s="12">
        <v>24</v>
      </c>
      <c r="C48" s="13">
        <v>2</v>
      </c>
      <c r="D48" s="13" t="s">
        <v>7</v>
      </c>
      <c r="E48" s="24" t="s">
        <v>44</v>
      </c>
      <c r="F48" s="15"/>
      <c r="G48" s="16">
        <f>C48*F48</f>
        <v>0</v>
      </c>
    </row>
    <row r="49" spans="2:7" ht="20.25" customHeight="1" thickBot="1" x14ac:dyDescent="0.3">
      <c r="B49" s="2"/>
      <c r="F49" t="s">
        <v>80</v>
      </c>
      <c r="G49" s="52">
        <f>SUM(G23:G48)</f>
        <v>0</v>
      </c>
    </row>
    <row r="50" spans="2:7" ht="20.25" customHeight="1" x14ac:dyDescent="0.25">
      <c r="B50" s="2"/>
    </row>
    <row r="51" spans="2:7" ht="20.25" customHeight="1" x14ac:dyDescent="0.25">
      <c r="B51" s="2"/>
    </row>
    <row r="52" spans="2:7" ht="20.25" customHeight="1" x14ac:dyDescent="0.25">
      <c r="B52" s="19" t="s">
        <v>45</v>
      </c>
    </row>
    <row r="53" spans="2:7" ht="20.25" customHeight="1" x14ac:dyDescent="0.25">
      <c r="B53" s="2"/>
    </row>
    <row r="54" spans="2:7" ht="20.25" customHeight="1" thickBot="1" x14ac:dyDescent="0.3">
      <c r="B54" s="2"/>
    </row>
    <row r="55" spans="2:7" ht="20.25" customHeight="1" thickBot="1" x14ac:dyDescent="0.3">
      <c r="B55" s="10" t="s">
        <v>0</v>
      </c>
      <c r="C55" s="4" t="s">
        <v>1</v>
      </c>
      <c r="D55" s="4" t="s">
        <v>2</v>
      </c>
      <c r="E55" s="11" t="s">
        <v>3</v>
      </c>
      <c r="F55" s="11" t="s">
        <v>4</v>
      </c>
      <c r="G55" s="11" t="s">
        <v>5</v>
      </c>
    </row>
    <row r="56" spans="2:7" ht="20.25" customHeight="1" thickBot="1" x14ac:dyDescent="0.3">
      <c r="B56" s="12">
        <v>1</v>
      </c>
      <c r="C56" s="13">
        <v>1</v>
      </c>
      <c r="D56" s="13" t="s">
        <v>7</v>
      </c>
      <c r="E56" s="16" t="s">
        <v>46</v>
      </c>
      <c r="F56" s="15"/>
      <c r="G56" s="16">
        <f>C56*F56</f>
        <v>0</v>
      </c>
    </row>
    <row r="57" spans="2:7" ht="20.25" customHeight="1" thickBot="1" x14ac:dyDescent="0.3">
      <c r="B57" s="12">
        <v>2</v>
      </c>
      <c r="C57" s="13">
        <v>1</v>
      </c>
      <c r="D57" s="13" t="s">
        <v>7</v>
      </c>
      <c r="E57" s="16" t="s">
        <v>23</v>
      </c>
      <c r="F57" s="15"/>
      <c r="G57" s="16">
        <f t="shared" ref="G57:G58" si="6">C57*F57</f>
        <v>0</v>
      </c>
    </row>
    <row r="58" spans="2:7" ht="20.25" customHeight="1" thickBot="1" x14ac:dyDescent="0.3">
      <c r="B58" s="12">
        <v>3</v>
      </c>
      <c r="C58" s="13">
        <v>1</v>
      </c>
      <c r="D58" s="13" t="s">
        <v>7</v>
      </c>
      <c r="E58" s="16" t="s">
        <v>47</v>
      </c>
      <c r="F58" s="15"/>
      <c r="G58" s="16">
        <f t="shared" si="6"/>
        <v>0</v>
      </c>
    </row>
    <row r="59" spans="2:7" ht="20.25" customHeight="1" thickBot="1" x14ac:dyDescent="0.3">
      <c r="B59" s="12">
        <v>4</v>
      </c>
      <c r="C59" s="13">
        <v>1</v>
      </c>
      <c r="D59" s="13" t="s">
        <v>7</v>
      </c>
      <c r="E59" s="16" t="s">
        <v>25</v>
      </c>
      <c r="F59" s="15"/>
      <c r="G59" s="16">
        <f>C59*F59</f>
        <v>0</v>
      </c>
    </row>
    <row r="60" spans="2:7" ht="20.25" customHeight="1" thickBot="1" x14ac:dyDescent="0.3">
      <c r="B60" s="12">
        <v>5</v>
      </c>
      <c r="C60" s="13">
        <v>1</v>
      </c>
      <c r="D60" s="13" t="s">
        <v>7</v>
      </c>
      <c r="E60" s="16" t="s">
        <v>26</v>
      </c>
      <c r="F60" s="15"/>
      <c r="G60" s="16">
        <f t="shared" ref="G60:G61" si="7">C60*F60</f>
        <v>0</v>
      </c>
    </row>
    <row r="61" spans="2:7" ht="20.25" customHeight="1" thickBot="1" x14ac:dyDescent="0.3">
      <c r="B61" s="12">
        <v>6</v>
      </c>
      <c r="C61" s="13">
        <v>1</v>
      </c>
      <c r="D61" s="13" t="s">
        <v>7</v>
      </c>
      <c r="E61" s="16" t="s">
        <v>27</v>
      </c>
      <c r="F61" s="15"/>
      <c r="G61" s="16">
        <f t="shared" si="7"/>
        <v>0</v>
      </c>
    </row>
    <row r="62" spans="2:7" ht="20.25" customHeight="1" thickBot="1" x14ac:dyDescent="0.3">
      <c r="B62" s="12">
        <v>7</v>
      </c>
      <c r="C62" s="13">
        <v>1</v>
      </c>
      <c r="D62" s="13" t="s">
        <v>7</v>
      </c>
      <c r="E62" s="16" t="s">
        <v>48</v>
      </c>
      <c r="F62" s="15"/>
      <c r="G62" s="16">
        <f>C62*F62</f>
        <v>0</v>
      </c>
    </row>
    <row r="63" spans="2:7" ht="20.25" customHeight="1" thickBot="1" x14ac:dyDescent="0.3">
      <c r="B63" s="12">
        <v>8</v>
      </c>
      <c r="C63" s="13">
        <v>1</v>
      </c>
      <c r="D63" s="13" t="s">
        <v>7</v>
      </c>
      <c r="E63" s="16" t="s">
        <v>49</v>
      </c>
      <c r="F63" s="15"/>
      <c r="G63" s="16">
        <f t="shared" ref="G63:G64" si="8">C63*F63</f>
        <v>0</v>
      </c>
    </row>
    <row r="64" spans="2:7" ht="20.25" customHeight="1" thickBot="1" x14ac:dyDescent="0.3">
      <c r="B64" s="12">
        <v>9</v>
      </c>
      <c r="C64" s="13">
        <v>1</v>
      </c>
      <c r="D64" s="13" t="s">
        <v>7</v>
      </c>
      <c r="E64" s="16" t="s">
        <v>30</v>
      </c>
      <c r="F64" s="15"/>
      <c r="G64" s="16">
        <f t="shared" si="8"/>
        <v>0</v>
      </c>
    </row>
    <row r="65" spans="2:7" ht="15.75" thickBot="1" x14ac:dyDescent="0.3">
      <c r="B65" s="12">
        <v>10</v>
      </c>
      <c r="C65" s="13">
        <v>1</v>
      </c>
      <c r="D65" s="13" t="s">
        <v>7</v>
      </c>
      <c r="E65" s="16" t="s">
        <v>31</v>
      </c>
      <c r="F65" s="15"/>
      <c r="G65" s="16">
        <f>C65*F65</f>
        <v>0</v>
      </c>
    </row>
    <row r="66" spans="2:7" ht="15.75" thickBot="1" x14ac:dyDescent="0.3">
      <c r="B66" s="12">
        <v>11</v>
      </c>
      <c r="C66" s="13">
        <v>1</v>
      </c>
      <c r="D66" s="13" t="s">
        <v>7</v>
      </c>
      <c r="E66" s="16" t="s">
        <v>33</v>
      </c>
      <c r="F66" s="15"/>
      <c r="G66" s="16">
        <f t="shared" ref="G66:G67" si="9">C66*F66</f>
        <v>0</v>
      </c>
    </row>
    <row r="67" spans="2:7" ht="15.75" thickBot="1" x14ac:dyDescent="0.3">
      <c r="B67" s="12">
        <v>12</v>
      </c>
      <c r="C67" s="13">
        <v>1</v>
      </c>
      <c r="D67" s="13" t="s">
        <v>7</v>
      </c>
      <c r="E67" s="16" t="s">
        <v>34</v>
      </c>
      <c r="F67" s="15"/>
      <c r="G67" s="16">
        <f t="shared" si="9"/>
        <v>0</v>
      </c>
    </row>
    <row r="68" spans="2:7" ht="15.75" thickBot="1" x14ac:dyDescent="0.3">
      <c r="B68" s="12">
        <v>13</v>
      </c>
      <c r="C68" s="13">
        <v>1</v>
      </c>
      <c r="D68" s="13" t="s">
        <v>7</v>
      </c>
      <c r="E68" s="16" t="s">
        <v>35</v>
      </c>
      <c r="F68" s="15"/>
      <c r="G68" s="16">
        <f>C68*F68</f>
        <v>0</v>
      </c>
    </row>
    <row r="69" spans="2:7" ht="15.75" thickBot="1" x14ac:dyDescent="0.3">
      <c r="B69" s="12">
        <v>14</v>
      </c>
      <c r="C69" s="13">
        <v>1</v>
      </c>
      <c r="D69" s="13" t="s">
        <v>7</v>
      </c>
      <c r="E69" s="16" t="s">
        <v>36</v>
      </c>
      <c r="F69" s="15"/>
      <c r="G69" s="16">
        <f t="shared" ref="G69:G75" si="10">C69*F69</f>
        <v>0</v>
      </c>
    </row>
    <row r="70" spans="2:7" ht="15.75" thickBot="1" x14ac:dyDescent="0.3">
      <c r="B70" s="12">
        <v>15</v>
      </c>
      <c r="C70" s="13">
        <v>1</v>
      </c>
      <c r="D70" s="13" t="s">
        <v>7</v>
      </c>
      <c r="E70" s="16" t="s">
        <v>37</v>
      </c>
      <c r="F70" s="15"/>
      <c r="G70" s="16">
        <f t="shared" si="10"/>
        <v>0</v>
      </c>
    </row>
    <row r="71" spans="2:7" ht="15.75" thickBot="1" x14ac:dyDescent="0.3">
      <c r="B71" s="12">
        <v>16</v>
      </c>
      <c r="C71" s="13">
        <v>1</v>
      </c>
      <c r="D71" s="13" t="s">
        <v>7</v>
      </c>
      <c r="E71" s="16" t="s">
        <v>38</v>
      </c>
      <c r="F71" s="15"/>
      <c r="G71" s="16">
        <f t="shared" si="10"/>
        <v>0</v>
      </c>
    </row>
    <row r="72" spans="2:7" ht="15.75" thickBot="1" x14ac:dyDescent="0.3">
      <c r="B72" s="12">
        <v>17</v>
      </c>
      <c r="C72" s="13">
        <v>1</v>
      </c>
      <c r="D72" s="13" t="s">
        <v>7</v>
      </c>
      <c r="E72" s="16" t="s">
        <v>39</v>
      </c>
      <c r="F72" s="15"/>
      <c r="G72" s="16">
        <f t="shared" si="10"/>
        <v>0</v>
      </c>
    </row>
    <row r="73" spans="2:7" ht="15.75" thickBot="1" x14ac:dyDescent="0.3">
      <c r="B73" s="12">
        <v>18</v>
      </c>
      <c r="C73" s="13">
        <v>1</v>
      </c>
      <c r="D73" s="13" t="s">
        <v>7</v>
      </c>
      <c r="E73" s="24" t="s">
        <v>40</v>
      </c>
      <c r="F73" s="15"/>
      <c r="G73" s="16">
        <f t="shared" si="10"/>
        <v>0</v>
      </c>
    </row>
    <row r="74" spans="2:7" ht="15.75" thickBot="1" x14ac:dyDescent="0.3">
      <c r="B74" s="12">
        <v>19</v>
      </c>
      <c r="C74" s="13">
        <v>1</v>
      </c>
      <c r="D74" s="13" t="s">
        <v>7</v>
      </c>
      <c r="E74" s="24" t="s">
        <v>41</v>
      </c>
      <c r="F74" s="15"/>
      <c r="G74" s="16">
        <f>C74*F74</f>
        <v>0</v>
      </c>
    </row>
    <row r="75" spans="2:7" ht="15.75" thickBot="1" x14ac:dyDescent="0.3">
      <c r="B75" s="12">
        <v>20</v>
      </c>
      <c r="C75" s="13">
        <v>1</v>
      </c>
      <c r="D75" s="13" t="s">
        <v>7</v>
      </c>
      <c r="E75" s="24" t="s">
        <v>42</v>
      </c>
      <c r="F75" s="15"/>
      <c r="G75" s="16">
        <f t="shared" si="10"/>
        <v>0</v>
      </c>
    </row>
    <row r="76" spans="2:7" ht="15.75" thickBot="1" x14ac:dyDescent="0.3">
      <c r="B76" s="2"/>
      <c r="F76" t="s">
        <v>80</v>
      </c>
      <c r="G76" s="52">
        <f>SUM(G56:G75)</f>
        <v>0</v>
      </c>
    </row>
    <row r="77" spans="2:7" x14ac:dyDescent="0.25">
      <c r="B77" s="2"/>
    </row>
    <row r="78" spans="2:7" x14ac:dyDescent="0.25">
      <c r="B78" s="19" t="s">
        <v>50</v>
      </c>
    </row>
    <row r="79" spans="2:7" ht="15.75" thickBot="1" x14ac:dyDescent="0.3">
      <c r="B79" s="2"/>
    </row>
    <row r="80" spans="2:7" ht="15.75" thickBot="1" x14ac:dyDescent="0.3">
      <c r="B80" s="41" t="s">
        <v>0</v>
      </c>
      <c r="C80" s="4" t="s">
        <v>1</v>
      </c>
      <c r="D80" s="4" t="s">
        <v>2</v>
      </c>
      <c r="E80" s="11" t="s">
        <v>3</v>
      </c>
      <c r="F80" s="11" t="s">
        <v>4</v>
      </c>
      <c r="G80" s="11" t="s">
        <v>5</v>
      </c>
    </row>
    <row r="81" spans="1:7" ht="15.75" thickBot="1" x14ac:dyDescent="0.3">
      <c r="B81" s="42">
        <v>1</v>
      </c>
      <c r="C81" s="15">
        <v>2</v>
      </c>
      <c r="D81" s="15" t="s">
        <v>7</v>
      </c>
      <c r="E81" s="16" t="s">
        <v>51</v>
      </c>
      <c r="F81" s="26"/>
      <c r="G81" s="13">
        <f>C81*F81</f>
        <v>0</v>
      </c>
    </row>
    <row r="82" spans="1:7" ht="15.75" thickBot="1" x14ac:dyDescent="0.3">
      <c r="B82" s="42">
        <v>2</v>
      </c>
      <c r="C82" s="15">
        <v>2</v>
      </c>
      <c r="D82" s="15" t="s">
        <v>7</v>
      </c>
      <c r="E82" s="16" t="s">
        <v>41</v>
      </c>
      <c r="F82" s="26"/>
      <c r="G82" s="13">
        <f t="shared" ref="G82:G84" si="11">C82*F82</f>
        <v>0</v>
      </c>
    </row>
    <row r="83" spans="1:7" ht="15.75" thickBot="1" x14ac:dyDescent="0.3">
      <c r="B83" s="42">
        <v>3</v>
      </c>
      <c r="C83" s="15">
        <v>2</v>
      </c>
      <c r="D83" s="15" t="s">
        <v>7</v>
      </c>
      <c r="E83" s="16" t="s">
        <v>35</v>
      </c>
      <c r="F83" s="26"/>
      <c r="G83" s="13">
        <f t="shared" si="11"/>
        <v>0</v>
      </c>
    </row>
    <row r="84" spans="1:7" ht="15.75" thickBot="1" x14ac:dyDescent="0.3">
      <c r="B84" s="42">
        <v>4</v>
      </c>
      <c r="C84" s="15">
        <v>2</v>
      </c>
      <c r="D84" s="15" t="s">
        <v>7</v>
      </c>
      <c r="E84" s="16" t="s">
        <v>34</v>
      </c>
      <c r="F84" s="26"/>
      <c r="G84" s="13">
        <f t="shared" si="11"/>
        <v>0</v>
      </c>
    </row>
    <row r="85" spans="1:7" ht="15.75" thickBot="1" x14ac:dyDescent="0.3">
      <c r="B85" s="47"/>
      <c r="C85" s="50"/>
      <c r="D85" s="50"/>
      <c r="E85" s="49"/>
      <c r="F85" s="40" t="s">
        <v>80</v>
      </c>
      <c r="G85" s="53">
        <f>SUM(G81:G84)</f>
        <v>0</v>
      </c>
    </row>
    <row r="86" spans="1:7" x14ac:dyDescent="0.25">
      <c r="B86" s="47"/>
      <c r="C86" s="48"/>
      <c r="D86" s="50"/>
      <c r="E86" s="49"/>
      <c r="F86" s="40"/>
      <c r="G86" s="47"/>
    </row>
    <row r="87" spans="1:7" ht="15.75" thickBot="1" x14ac:dyDescent="0.3">
      <c r="B87" s="47"/>
      <c r="C87" s="48"/>
    </row>
    <row r="88" spans="1:7" ht="15.75" thickBot="1" x14ac:dyDescent="0.3">
      <c r="B88" s="64"/>
      <c r="C88" s="64"/>
      <c r="D88" s="64"/>
      <c r="E88" s="65" t="s">
        <v>5</v>
      </c>
      <c r="F88" s="66"/>
      <c r="G88" s="51"/>
    </row>
    <row r="89" spans="1:7" ht="31.5" customHeight="1" x14ac:dyDescent="0.25">
      <c r="B89" s="87" t="s">
        <v>52</v>
      </c>
      <c r="C89" s="88"/>
      <c r="D89" s="89"/>
      <c r="E89" s="75">
        <f>G49+G76+G85</f>
        <v>0</v>
      </c>
      <c r="F89" s="82"/>
      <c r="G89" s="30"/>
    </row>
    <row r="90" spans="1:7" ht="15.75" thickBot="1" x14ac:dyDescent="0.3">
      <c r="B90" s="43"/>
      <c r="C90" s="38"/>
      <c r="D90" s="36"/>
      <c r="E90" s="76"/>
      <c r="F90" s="83"/>
      <c r="G90" s="30"/>
    </row>
    <row r="91" spans="1:7" x14ac:dyDescent="0.25">
      <c r="B91" s="27"/>
      <c r="C91" s="27"/>
      <c r="D91" s="27"/>
      <c r="E91" s="27"/>
      <c r="F91" s="27"/>
      <c r="G91" s="27"/>
    </row>
    <row r="92" spans="1:7" x14ac:dyDescent="0.25">
      <c r="B92" s="2"/>
    </row>
    <row r="93" spans="1:7" x14ac:dyDescent="0.25">
      <c r="A93" s="39"/>
      <c r="B93" s="2"/>
    </row>
    <row r="94" spans="1:7" x14ac:dyDescent="0.25">
      <c r="A94" s="40"/>
      <c r="B94" s="2"/>
    </row>
    <row r="95" spans="1:7" ht="18.75" x14ac:dyDescent="0.25">
      <c r="A95" s="40"/>
      <c r="B95" s="17" t="s">
        <v>53</v>
      </c>
    </row>
    <row r="96" spans="1:7" x14ac:dyDescent="0.25">
      <c r="A96" s="40"/>
      <c r="B96" s="2"/>
    </row>
    <row r="97" spans="1:8" x14ac:dyDescent="0.25">
      <c r="A97" s="40"/>
      <c r="B97" s="1"/>
      <c r="C97" s="31" t="s">
        <v>20</v>
      </c>
    </row>
    <row r="98" spans="1:8" ht="15.75" thickBot="1" x14ac:dyDescent="0.3">
      <c r="A98" s="40"/>
      <c r="B98" s="2"/>
    </row>
    <row r="99" spans="1:8" ht="15.75" thickBot="1" x14ac:dyDescent="0.3">
      <c r="A99" s="40"/>
      <c r="B99" s="10" t="s">
        <v>0</v>
      </c>
      <c r="C99" s="4" t="s">
        <v>1</v>
      </c>
      <c r="D99" s="4" t="s">
        <v>2</v>
      </c>
      <c r="E99" s="11" t="s">
        <v>3</v>
      </c>
      <c r="F99" s="11" t="s">
        <v>4</v>
      </c>
      <c r="G99" s="11" t="s">
        <v>5</v>
      </c>
    </row>
    <row r="100" spans="1:8" ht="15.75" thickBot="1" x14ac:dyDescent="0.3">
      <c r="A100" s="40"/>
      <c r="B100" s="26">
        <v>1</v>
      </c>
      <c r="C100" s="13">
        <v>2</v>
      </c>
      <c r="D100" s="13" t="s">
        <v>7</v>
      </c>
      <c r="E100" s="16" t="s">
        <v>54</v>
      </c>
      <c r="F100" s="15"/>
      <c r="G100" s="16">
        <f>C100*F100</f>
        <v>0</v>
      </c>
    </row>
    <row r="101" spans="1:8" ht="15.75" thickBot="1" x14ac:dyDescent="0.3">
      <c r="B101" s="26">
        <v>2</v>
      </c>
      <c r="C101" s="13">
        <v>2</v>
      </c>
      <c r="D101" s="13" t="s">
        <v>55</v>
      </c>
      <c r="E101" s="16" t="s">
        <v>56</v>
      </c>
      <c r="F101" s="15"/>
      <c r="G101" s="16">
        <f>C101*F101</f>
        <v>0</v>
      </c>
      <c r="H101" s="27"/>
    </row>
    <row r="102" spans="1:8" ht="18" customHeight="1" thickBot="1" x14ac:dyDescent="0.3">
      <c r="B102" s="40"/>
      <c r="C102" s="47"/>
      <c r="D102" s="47"/>
      <c r="E102" s="49"/>
      <c r="F102" s="50" t="s">
        <v>80</v>
      </c>
      <c r="G102" s="54">
        <f>SUM(G100:G101)</f>
        <v>0</v>
      </c>
      <c r="H102" s="29"/>
    </row>
    <row r="103" spans="1:8" ht="4.5" customHeight="1" x14ac:dyDescent="0.25">
      <c r="B103" s="2"/>
      <c r="H103" s="29"/>
    </row>
    <row r="104" spans="1:8" x14ac:dyDescent="0.25">
      <c r="B104" s="31" t="s">
        <v>45</v>
      </c>
      <c r="H104" s="27"/>
    </row>
    <row r="105" spans="1:8" ht="15.75" thickBot="1" x14ac:dyDescent="0.3">
      <c r="B105" s="32"/>
    </row>
    <row r="106" spans="1:8" ht="15.75" thickBot="1" x14ac:dyDescent="0.3">
      <c r="B106" s="10" t="s">
        <v>0</v>
      </c>
      <c r="C106" s="4" t="s">
        <v>1</v>
      </c>
      <c r="D106" s="4" t="s">
        <v>2</v>
      </c>
      <c r="E106" s="11" t="s">
        <v>3</v>
      </c>
      <c r="F106" s="11" t="s">
        <v>4</v>
      </c>
      <c r="G106" s="11" t="s">
        <v>5</v>
      </c>
    </row>
    <row r="107" spans="1:8" ht="26.25" thickBot="1" x14ac:dyDescent="0.3">
      <c r="B107" s="26">
        <v>1</v>
      </c>
      <c r="C107" s="13">
        <v>1</v>
      </c>
      <c r="D107" s="13" t="s">
        <v>7</v>
      </c>
      <c r="E107" s="14" t="s">
        <v>57</v>
      </c>
      <c r="F107" s="15"/>
      <c r="G107" s="16">
        <f>C107*F107</f>
        <v>0</v>
      </c>
    </row>
    <row r="108" spans="1:8" ht="15.75" thickBot="1" x14ac:dyDescent="0.3">
      <c r="B108" s="26">
        <v>2</v>
      </c>
      <c r="C108" s="13">
        <v>1</v>
      </c>
      <c r="D108" s="13" t="s">
        <v>7</v>
      </c>
      <c r="E108" s="16" t="s">
        <v>58</v>
      </c>
      <c r="F108" s="15"/>
      <c r="G108" s="16">
        <f t="shared" ref="G108:G109" si="12">C108*F108</f>
        <v>0</v>
      </c>
    </row>
    <row r="109" spans="1:8" ht="15.75" thickBot="1" x14ac:dyDescent="0.3">
      <c r="B109" s="26">
        <v>3</v>
      </c>
      <c r="C109" s="13">
        <v>1</v>
      </c>
      <c r="D109" s="13" t="s">
        <v>7</v>
      </c>
      <c r="E109" s="16" t="s">
        <v>59</v>
      </c>
      <c r="F109" s="15"/>
      <c r="G109" s="16">
        <f t="shared" si="12"/>
        <v>0</v>
      </c>
    </row>
    <row r="110" spans="1:8" ht="15.75" thickBot="1" x14ac:dyDescent="0.3">
      <c r="B110" s="2"/>
      <c r="F110" s="50" t="s">
        <v>80</v>
      </c>
      <c r="G110" s="54">
        <f>SUM(G107:G109)</f>
        <v>0</v>
      </c>
    </row>
    <row r="111" spans="1:8" x14ac:dyDescent="0.25">
      <c r="B111" s="31" t="s">
        <v>60</v>
      </c>
    </row>
    <row r="112" spans="1:8" ht="15.75" thickBot="1" x14ac:dyDescent="0.3">
      <c r="B112" s="2"/>
    </row>
    <row r="113" spans="2:7" ht="15.75" thickBot="1" x14ac:dyDescent="0.3">
      <c r="B113" s="10" t="s">
        <v>0</v>
      </c>
      <c r="C113" s="4" t="s">
        <v>1</v>
      </c>
      <c r="D113" s="4" t="s">
        <v>2</v>
      </c>
      <c r="E113" s="11" t="s">
        <v>3</v>
      </c>
      <c r="F113" s="11" t="s">
        <v>4</v>
      </c>
      <c r="G113" s="11" t="s">
        <v>5</v>
      </c>
    </row>
    <row r="114" spans="2:7" ht="15.75" thickBot="1" x14ac:dyDescent="0.3">
      <c r="B114" s="26">
        <v>1</v>
      </c>
      <c r="C114" s="13">
        <v>2</v>
      </c>
      <c r="D114" s="13" t="s">
        <v>7</v>
      </c>
      <c r="E114" s="16" t="s">
        <v>54</v>
      </c>
      <c r="F114" s="15"/>
      <c r="G114" s="16">
        <f>C114*F114</f>
        <v>0</v>
      </c>
    </row>
    <row r="115" spans="2:7" ht="15.75" thickBot="1" x14ac:dyDescent="0.3">
      <c r="B115" s="26">
        <v>2</v>
      </c>
      <c r="C115" s="13">
        <v>2</v>
      </c>
      <c r="D115" s="13" t="s">
        <v>7</v>
      </c>
      <c r="E115" s="16" t="s">
        <v>61</v>
      </c>
      <c r="F115" s="15"/>
      <c r="G115" s="16">
        <f>C115*F115</f>
        <v>0</v>
      </c>
    </row>
    <row r="116" spans="2:7" ht="15.75" thickBot="1" x14ac:dyDescent="0.3">
      <c r="B116" s="2"/>
      <c r="F116" t="s">
        <v>80</v>
      </c>
      <c r="G116" s="54">
        <f>SUM(G114:G115)</f>
        <v>0</v>
      </c>
    </row>
    <row r="117" spans="2:7" ht="15.75" thickBot="1" x14ac:dyDescent="0.3">
      <c r="B117" s="2"/>
    </row>
    <row r="118" spans="2:7" x14ac:dyDescent="0.25">
      <c r="B118" s="84"/>
      <c r="C118" s="84"/>
      <c r="D118" s="85"/>
      <c r="E118" s="79"/>
      <c r="F118" s="77"/>
      <c r="G118" s="74"/>
    </row>
    <row r="119" spans="2:7" ht="15.75" thickBot="1" x14ac:dyDescent="0.3">
      <c r="B119" s="64"/>
      <c r="C119" s="64"/>
      <c r="D119" s="86"/>
      <c r="E119" s="80" t="s">
        <v>5</v>
      </c>
      <c r="F119" s="81"/>
      <c r="G119" s="74"/>
    </row>
    <row r="120" spans="2:7" ht="31.5" customHeight="1" x14ac:dyDescent="0.25">
      <c r="B120" s="87" t="s">
        <v>62</v>
      </c>
      <c r="C120" s="88"/>
      <c r="D120" s="89"/>
      <c r="E120" s="75">
        <f>G102+G110+G116</f>
        <v>0</v>
      </c>
      <c r="F120" s="82"/>
      <c r="G120" s="30"/>
    </row>
    <row r="121" spans="2:7" ht="15.75" thickBot="1" x14ac:dyDescent="0.3">
      <c r="B121" s="44"/>
      <c r="C121" s="45"/>
      <c r="D121" s="46"/>
      <c r="E121" s="76"/>
      <c r="F121" s="83"/>
      <c r="G121" s="30"/>
    </row>
    <row r="122" spans="2:7" x14ac:dyDescent="0.25">
      <c r="B122" s="27"/>
      <c r="C122" s="27"/>
      <c r="D122" s="27"/>
      <c r="E122" s="27"/>
      <c r="F122" s="27"/>
      <c r="G122" s="27"/>
    </row>
    <row r="123" spans="2:7" x14ac:dyDescent="0.25">
      <c r="B123" s="2"/>
    </row>
    <row r="124" spans="2:7" x14ac:dyDescent="0.25">
      <c r="B124" s="2"/>
    </row>
    <row r="125" spans="2:7" x14ac:dyDescent="0.25">
      <c r="B125" s="2"/>
    </row>
    <row r="126" spans="2:7" ht="18.75" x14ac:dyDescent="0.25">
      <c r="B126" s="17" t="s">
        <v>63</v>
      </c>
    </row>
    <row r="127" spans="2:7" x14ac:dyDescent="0.25">
      <c r="B127" s="1"/>
    </row>
    <row r="128" spans="2:7" x14ac:dyDescent="0.25">
      <c r="B128" s="19" t="s">
        <v>20</v>
      </c>
    </row>
    <row r="129" spans="2:8" x14ac:dyDescent="0.25">
      <c r="B129" s="2"/>
    </row>
    <row r="130" spans="2:8" ht="15.75" thickBot="1" x14ac:dyDescent="0.3">
      <c r="B130" s="2"/>
    </row>
    <row r="131" spans="2:8" ht="15.75" thickBot="1" x14ac:dyDescent="0.3">
      <c r="B131" s="10" t="s">
        <v>0</v>
      </c>
      <c r="C131" s="4" t="s">
        <v>1</v>
      </c>
      <c r="D131" s="4" t="s">
        <v>2</v>
      </c>
      <c r="E131" s="11" t="s">
        <v>3</v>
      </c>
      <c r="F131" s="11" t="s">
        <v>4</v>
      </c>
      <c r="G131" s="11" t="s">
        <v>5</v>
      </c>
    </row>
    <row r="132" spans="2:8" ht="26.25" thickBot="1" x14ac:dyDescent="0.3">
      <c r="B132" s="26">
        <v>1</v>
      </c>
      <c r="C132" s="13">
        <v>2</v>
      </c>
      <c r="D132" s="13" t="s">
        <v>7</v>
      </c>
      <c r="E132" s="14" t="s">
        <v>88</v>
      </c>
      <c r="F132" s="15"/>
      <c r="G132" s="16">
        <f>C132*F132</f>
        <v>0</v>
      </c>
    </row>
    <row r="133" spans="2:8" ht="15.75" thickBot="1" x14ac:dyDescent="0.3">
      <c r="B133" s="2"/>
      <c r="F133" t="s">
        <v>80</v>
      </c>
      <c r="G133" s="52">
        <f>G132</f>
        <v>0</v>
      </c>
    </row>
    <row r="134" spans="2:8" x14ac:dyDescent="0.25">
      <c r="B134" s="2"/>
    </row>
    <row r="135" spans="2:8" x14ac:dyDescent="0.25">
      <c r="B135" s="31" t="s">
        <v>45</v>
      </c>
    </row>
    <row r="136" spans="2:8" x14ac:dyDescent="0.25">
      <c r="B136" s="2"/>
    </row>
    <row r="137" spans="2:8" ht="15.75" thickBot="1" x14ac:dyDescent="0.3">
      <c r="B137" s="2"/>
    </row>
    <row r="138" spans="2:8" ht="15.75" thickBot="1" x14ac:dyDescent="0.3">
      <c r="B138" s="10" t="s">
        <v>0</v>
      </c>
      <c r="C138" s="4" t="s">
        <v>1</v>
      </c>
      <c r="D138" s="4" t="s">
        <v>2</v>
      </c>
      <c r="E138" s="11" t="s">
        <v>3</v>
      </c>
      <c r="F138" s="11" t="s">
        <v>4</v>
      </c>
      <c r="G138" s="11" t="s">
        <v>5</v>
      </c>
    </row>
    <row r="139" spans="2:8" ht="26.25" thickBot="1" x14ac:dyDescent="0.3">
      <c r="B139" s="26">
        <v>1</v>
      </c>
      <c r="C139" s="13">
        <v>1</v>
      </c>
      <c r="D139" s="13" t="s">
        <v>7</v>
      </c>
      <c r="E139" s="14" t="s">
        <v>88</v>
      </c>
      <c r="F139" s="15"/>
      <c r="G139" s="16">
        <f>C139*F139</f>
        <v>0</v>
      </c>
      <c r="H139" s="73"/>
    </row>
    <row r="140" spans="2:8" ht="15.75" thickBot="1" x14ac:dyDescent="0.3">
      <c r="B140" s="26">
        <v>2</v>
      </c>
      <c r="C140" s="13">
        <v>1</v>
      </c>
      <c r="D140" s="13" t="s">
        <v>7</v>
      </c>
      <c r="E140" s="16" t="s">
        <v>64</v>
      </c>
      <c r="F140" s="15"/>
      <c r="G140" s="16">
        <f>C140*F140</f>
        <v>0</v>
      </c>
      <c r="H140" s="73"/>
    </row>
    <row r="141" spans="2:8" ht="20.25" customHeight="1" thickBot="1" x14ac:dyDescent="0.3">
      <c r="B141" s="2"/>
      <c r="F141" t="s">
        <v>80</v>
      </c>
      <c r="G141" s="52">
        <f>SUM(G139:G140)</f>
        <v>0</v>
      </c>
      <c r="H141" s="29"/>
    </row>
    <row r="142" spans="2:8" ht="22.5" customHeight="1" x14ac:dyDescent="0.25">
      <c r="B142" s="2"/>
      <c r="G142" s="60"/>
      <c r="H142" s="29"/>
    </row>
    <row r="143" spans="2:8" ht="9.75" customHeight="1" x14ac:dyDescent="0.25">
      <c r="B143" s="31" t="s">
        <v>60</v>
      </c>
      <c r="H143" s="29"/>
    </row>
    <row r="144" spans="2:8" ht="15.75" thickBot="1" x14ac:dyDescent="0.3">
      <c r="B144" s="2"/>
      <c r="H144" s="27"/>
    </row>
    <row r="145" spans="2:7" ht="15.75" thickBot="1" x14ac:dyDescent="0.3">
      <c r="B145" s="10" t="s">
        <v>0</v>
      </c>
      <c r="C145" s="4" t="s">
        <v>1</v>
      </c>
      <c r="D145" s="4" t="s">
        <v>2</v>
      </c>
      <c r="E145" s="11" t="s">
        <v>3</v>
      </c>
      <c r="F145" s="11" t="s">
        <v>4</v>
      </c>
      <c r="G145" s="11" t="s">
        <v>5</v>
      </c>
    </row>
    <row r="146" spans="2:7" ht="26.25" thickBot="1" x14ac:dyDescent="0.3">
      <c r="B146" s="26">
        <v>1</v>
      </c>
      <c r="C146" s="13">
        <v>2</v>
      </c>
      <c r="D146" s="13" t="s">
        <v>7</v>
      </c>
      <c r="E146" s="14" t="s">
        <v>88</v>
      </c>
      <c r="F146" s="15"/>
      <c r="G146" s="16">
        <f>C146*F146</f>
        <v>0</v>
      </c>
    </row>
    <row r="147" spans="2:7" ht="15.75" thickBot="1" x14ac:dyDescent="0.3">
      <c r="B147" s="2"/>
      <c r="F147" t="s">
        <v>80</v>
      </c>
      <c r="G147" s="52">
        <f>G146</f>
        <v>0</v>
      </c>
    </row>
    <row r="148" spans="2:7" x14ac:dyDescent="0.25">
      <c r="B148" s="31" t="s">
        <v>65</v>
      </c>
    </row>
    <row r="149" spans="2:7" ht="15.75" thickBot="1" x14ac:dyDescent="0.3">
      <c r="B149" s="2"/>
    </row>
    <row r="150" spans="2:7" ht="15.75" thickBot="1" x14ac:dyDescent="0.3">
      <c r="B150" s="10" t="s">
        <v>0</v>
      </c>
      <c r="C150" s="4" t="s">
        <v>1</v>
      </c>
      <c r="D150" s="4" t="s">
        <v>2</v>
      </c>
      <c r="E150" s="11" t="s">
        <v>3</v>
      </c>
      <c r="F150" s="11" t="s">
        <v>4</v>
      </c>
      <c r="G150" s="11" t="s">
        <v>5</v>
      </c>
    </row>
    <row r="151" spans="2:7" ht="26.25" thickBot="1" x14ac:dyDescent="0.3">
      <c r="B151" s="26">
        <v>1</v>
      </c>
      <c r="C151" s="13">
        <v>2</v>
      </c>
      <c r="D151" s="13" t="s">
        <v>7</v>
      </c>
      <c r="E151" s="14" t="s">
        <v>88</v>
      </c>
      <c r="F151" s="15"/>
      <c r="G151" s="16">
        <f>C151*F151</f>
        <v>0</v>
      </c>
    </row>
    <row r="152" spans="2:7" ht="15.75" thickBot="1" x14ac:dyDescent="0.3">
      <c r="B152" s="2"/>
      <c r="F152" t="s">
        <v>80</v>
      </c>
      <c r="G152" s="52">
        <f>G151</f>
        <v>0</v>
      </c>
    </row>
    <row r="153" spans="2:7" x14ac:dyDescent="0.25">
      <c r="B153" s="2"/>
    </row>
    <row r="154" spans="2:7" x14ac:dyDescent="0.25">
      <c r="B154" s="2"/>
    </row>
    <row r="155" spans="2:7" x14ac:dyDescent="0.25">
      <c r="B155" s="2"/>
    </row>
    <row r="156" spans="2:7" x14ac:dyDescent="0.25">
      <c r="B156" s="2"/>
    </row>
    <row r="157" spans="2:7" x14ac:dyDescent="0.25">
      <c r="B157" s="31" t="s">
        <v>66</v>
      </c>
    </row>
    <row r="158" spans="2:7" ht="15.75" thickBot="1" x14ac:dyDescent="0.3">
      <c r="B158" s="2"/>
    </row>
    <row r="159" spans="2:7" ht="15.75" thickBot="1" x14ac:dyDescent="0.3">
      <c r="B159" s="10" t="s">
        <v>0</v>
      </c>
      <c r="C159" s="4" t="s">
        <v>1</v>
      </c>
      <c r="D159" s="4" t="s">
        <v>2</v>
      </c>
      <c r="E159" s="11" t="s">
        <v>3</v>
      </c>
      <c r="F159" s="11" t="s">
        <v>4</v>
      </c>
      <c r="G159" s="11" t="s">
        <v>5</v>
      </c>
    </row>
    <row r="160" spans="2:7" ht="39" thickBot="1" x14ac:dyDescent="0.3">
      <c r="B160" s="26">
        <v>1</v>
      </c>
      <c r="C160" s="13">
        <v>2</v>
      </c>
      <c r="D160" s="13" t="s">
        <v>7</v>
      </c>
      <c r="E160" s="14" t="s">
        <v>89</v>
      </c>
      <c r="F160" s="15"/>
      <c r="G160" s="16">
        <f>C160*F160</f>
        <v>0</v>
      </c>
    </row>
    <row r="161" spans="2:7" ht="15.75" thickBot="1" x14ac:dyDescent="0.3">
      <c r="B161" s="2"/>
      <c r="F161" t="s">
        <v>80</v>
      </c>
      <c r="G161" s="52">
        <f>G160</f>
        <v>0</v>
      </c>
    </row>
    <row r="162" spans="2:7" x14ac:dyDescent="0.25">
      <c r="B162" s="2"/>
    </row>
    <row r="163" spans="2:7" x14ac:dyDescent="0.25">
      <c r="B163" s="2"/>
    </row>
    <row r="164" spans="2:7" ht="15.75" thickBot="1" x14ac:dyDescent="0.3">
      <c r="B164" s="2"/>
    </row>
    <row r="165" spans="2:7" x14ac:dyDescent="0.25">
      <c r="B165" s="84"/>
      <c r="C165" s="84"/>
      <c r="D165" s="85"/>
      <c r="E165" s="79"/>
      <c r="F165" s="77"/>
      <c r="G165" s="74"/>
    </row>
    <row r="166" spans="2:7" ht="15.75" thickBot="1" x14ac:dyDescent="0.3">
      <c r="B166" s="64"/>
      <c r="C166" s="64"/>
      <c r="D166" s="86"/>
      <c r="E166" s="80" t="s">
        <v>5</v>
      </c>
      <c r="F166" s="81"/>
      <c r="G166" s="74"/>
    </row>
    <row r="167" spans="2:7" ht="39.75" customHeight="1" x14ac:dyDescent="0.25">
      <c r="B167" s="87" t="s">
        <v>67</v>
      </c>
      <c r="C167" s="88"/>
      <c r="D167" s="89"/>
      <c r="E167" s="75">
        <f>G133+G141+G147+G152+G161</f>
        <v>0</v>
      </c>
      <c r="F167" s="77"/>
      <c r="G167" s="30"/>
    </row>
    <row r="168" spans="2:7" ht="15.75" thickBot="1" x14ac:dyDescent="0.3">
      <c r="B168" s="44"/>
      <c r="C168" s="45"/>
      <c r="D168" s="46"/>
      <c r="E168" s="76"/>
      <c r="F168" s="78"/>
      <c r="G168" s="30"/>
    </row>
    <row r="169" spans="2:7" x14ac:dyDescent="0.25">
      <c r="B169" s="27"/>
      <c r="C169" s="27"/>
      <c r="D169" s="27"/>
      <c r="E169" s="27"/>
      <c r="F169" s="27"/>
      <c r="G169" s="27"/>
    </row>
    <row r="170" spans="2:7" x14ac:dyDescent="0.25">
      <c r="B170" s="2"/>
    </row>
    <row r="171" spans="2:7" x14ac:dyDescent="0.25">
      <c r="B171" s="2"/>
    </row>
    <row r="172" spans="2:7" x14ac:dyDescent="0.25">
      <c r="B172" s="2"/>
    </row>
    <row r="173" spans="2:7" x14ac:dyDescent="0.25">
      <c r="B173" s="2"/>
    </row>
    <row r="174" spans="2:7" ht="18.75" x14ac:dyDescent="0.25">
      <c r="B174" s="17" t="s">
        <v>92</v>
      </c>
    </row>
    <row r="175" spans="2:7" x14ac:dyDescent="0.25">
      <c r="B175" s="2"/>
    </row>
    <row r="176" spans="2:7" x14ac:dyDescent="0.25">
      <c r="B176" s="31" t="s">
        <v>97</v>
      </c>
    </row>
    <row r="177" spans="2:8" ht="15.75" thickBot="1" x14ac:dyDescent="0.3">
      <c r="B177" s="2"/>
    </row>
    <row r="178" spans="2:8" ht="15.75" thickBot="1" x14ac:dyDescent="0.3">
      <c r="B178" s="10" t="s">
        <v>0</v>
      </c>
      <c r="C178" s="4" t="s">
        <v>1</v>
      </c>
      <c r="D178" s="4" t="s">
        <v>2</v>
      </c>
      <c r="E178" s="11" t="s">
        <v>3</v>
      </c>
      <c r="F178" s="11" t="s">
        <v>4</v>
      </c>
      <c r="G178" s="11" t="s">
        <v>5</v>
      </c>
    </row>
    <row r="179" spans="2:8" ht="15.75" thickBot="1" x14ac:dyDescent="0.3">
      <c r="B179" s="26">
        <v>1</v>
      </c>
      <c r="C179" s="13">
        <v>1</v>
      </c>
      <c r="D179" s="13" t="s">
        <v>68</v>
      </c>
      <c r="E179" s="16" t="s">
        <v>85</v>
      </c>
      <c r="F179" s="15"/>
      <c r="G179" s="16">
        <f>C179*F179</f>
        <v>0</v>
      </c>
    </row>
    <row r="180" spans="2:8" x14ac:dyDescent="0.25">
      <c r="B180" s="2"/>
    </row>
    <row r="181" spans="2:8" ht="15.75" thickBot="1" x14ac:dyDescent="0.3">
      <c r="B181" s="2"/>
    </row>
    <row r="182" spans="2:8" x14ac:dyDescent="0.25">
      <c r="B182" s="84"/>
      <c r="C182" s="84"/>
      <c r="D182" s="85"/>
      <c r="E182" s="79"/>
      <c r="F182" s="77"/>
      <c r="G182" s="74"/>
    </row>
    <row r="183" spans="2:8" ht="15.75" thickBot="1" x14ac:dyDescent="0.3">
      <c r="B183" s="64"/>
      <c r="C183" s="64"/>
      <c r="D183" s="86"/>
      <c r="E183" s="80" t="s">
        <v>5</v>
      </c>
      <c r="F183" s="81"/>
      <c r="G183" s="74"/>
    </row>
    <row r="184" spans="2:8" x14ac:dyDescent="0.25">
      <c r="B184" s="87" t="s">
        <v>84</v>
      </c>
      <c r="C184" s="88"/>
      <c r="D184" s="89"/>
      <c r="E184" s="75">
        <f>G179</f>
        <v>0</v>
      </c>
      <c r="F184" s="77"/>
      <c r="G184" s="30"/>
    </row>
    <row r="185" spans="2:8" ht="15.75" thickBot="1" x14ac:dyDescent="0.3">
      <c r="B185" s="90"/>
      <c r="C185" s="91"/>
      <c r="D185" s="92"/>
      <c r="E185" s="76"/>
      <c r="F185" s="78"/>
      <c r="G185" s="30"/>
    </row>
    <row r="186" spans="2:8" x14ac:dyDescent="0.25">
      <c r="B186" s="27"/>
      <c r="C186" s="27"/>
      <c r="D186" s="27"/>
      <c r="E186" s="27"/>
      <c r="F186" s="27"/>
      <c r="G186" s="27"/>
    </row>
    <row r="187" spans="2:8" x14ac:dyDescent="0.25">
      <c r="B187" s="2"/>
    </row>
    <row r="188" spans="2:8" x14ac:dyDescent="0.25">
      <c r="B188" s="2"/>
      <c r="H188" s="28"/>
    </row>
    <row r="189" spans="2:8" ht="46.5" customHeight="1" x14ac:dyDescent="0.25">
      <c r="B189" s="2"/>
      <c r="H189" s="29"/>
    </row>
    <row r="190" spans="2:8" ht="18.75" x14ac:dyDescent="0.25">
      <c r="B190" s="17" t="s">
        <v>94</v>
      </c>
      <c r="H190" s="29"/>
    </row>
    <row r="191" spans="2:8" x14ac:dyDescent="0.25">
      <c r="B191" s="2"/>
      <c r="H191" s="27"/>
    </row>
    <row r="192" spans="2:8" x14ac:dyDescent="0.25">
      <c r="B192" s="19" t="s">
        <v>20</v>
      </c>
    </row>
    <row r="193" spans="2:8" ht="15.75" thickBot="1" x14ac:dyDescent="0.3">
      <c r="B193" s="2"/>
    </row>
    <row r="194" spans="2:8" ht="15.75" thickBot="1" x14ac:dyDescent="0.3">
      <c r="B194" s="10" t="s">
        <v>0</v>
      </c>
      <c r="C194" s="4" t="s">
        <v>1</v>
      </c>
      <c r="D194" s="4" t="s">
        <v>2</v>
      </c>
      <c r="E194" s="11" t="s">
        <v>3</v>
      </c>
      <c r="F194" s="11" t="s">
        <v>4</v>
      </c>
      <c r="G194" s="11" t="s">
        <v>5</v>
      </c>
    </row>
    <row r="195" spans="2:8" ht="15.75" thickBot="1" x14ac:dyDescent="0.3">
      <c r="B195" s="26">
        <v>1</v>
      </c>
      <c r="C195" s="13">
        <v>2</v>
      </c>
      <c r="D195" s="13" t="s">
        <v>7</v>
      </c>
      <c r="E195" s="16" t="s">
        <v>69</v>
      </c>
      <c r="F195" s="15"/>
      <c r="G195" s="16">
        <f>C195*F195</f>
        <v>0</v>
      </c>
    </row>
    <row r="196" spans="2:8" x14ac:dyDescent="0.25">
      <c r="B196" s="2"/>
    </row>
    <row r="197" spans="2:8" x14ac:dyDescent="0.25">
      <c r="B197" s="2"/>
    </row>
    <row r="198" spans="2:8" x14ac:dyDescent="0.25">
      <c r="B198" s="31" t="s">
        <v>45</v>
      </c>
    </row>
    <row r="199" spans="2:8" ht="15.75" thickBot="1" x14ac:dyDescent="0.3">
      <c r="B199" s="2"/>
    </row>
    <row r="200" spans="2:8" ht="15.75" thickBot="1" x14ac:dyDescent="0.3">
      <c r="B200" s="10" t="s">
        <v>0</v>
      </c>
      <c r="C200" s="4" t="s">
        <v>1</v>
      </c>
      <c r="D200" s="4" t="s">
        <v>2</v>
      </c>
      <c r="E200" s="11" t="s">
        <v>3</v>
      </c>
      <c r="F200" s="11" t="s">
        <v>4</v>
      </c>
      <c r="G200" s="11" t="s">
        <v>5</v>
      </c>
    </row>
    <row r="201" spans="2:8" ht="15.75" thickBot="1" x14ac:dyDescent="0.3">
      <c r="B201" s="26">
        <v>1</v>
      </c>
      <c r="C201" s="13">
        <v>1</v>
      </c>
      <c r="D201" s="13" t="s">
        <v>68</v>
      </c>
      <c r="E201" s="16" t="s">
        <v>70</v>
      </c>
      <c r="F201" s="15"/>
      <c r="G201" s="16">
        <f>C201*F201</f>
        <v>0</v>
      </c>
    </row>
    <row r="202" spans="2:8" x14ac:dyDescent="0.25">
      <c r="B202" s="2"/>
    </row>
    <row r="203" spans="2:8" ht="15.75" thickBot="1" x14ac:dyDescent="0.3">
      <c r="B203" s="2"/>
    </row>
    <row r="204" spans="2:8" x14ac:dyDescent="0.25">
      <c r="B204" s="84"/>
      <c r="C204" s="84"/>
      <c r="D204" s="85"/>
      <c r="E204" s="79"/>
      <c r="F204" s="77"/>
      <c r="G204" s="74"/>
      <c r="H204" s="73"/>
    </row>
    <row r="205" spans="2:8" ht="15.75" thickBot="1" x14ac:dyDescent="0.3">
      <c r="B205" s="64"/>
      <c r="C205" s="64"/>
      <c r="D205" s="86"/>
      <c r="E205" s="80" t="s">
        <v>5</v>
      </c>
      <c r="F205" s="81"/>
      <c r="G205" s="74"/>
      <c r="H205" s="73"/>
    </row>
    <row r="206" spans="2:8" ht="35.25" customHeight="1" x14ac:dyDescent="0.25">
      <c r="B206" s="87" t="s">
        <v>83</v>
      </c>
      <c r="C206" s="88"/>
      <c r="D206" s="89"/>
      <c r="E206" s="75">
        <f>G195+G201</f>
        <v>0</v>
      </c>
      <c r="F206" s="77"/>
      <c r="G206" s="30"/>
      <c r="H206" s="29"/>
    </row>
    <row r="207" spans="2:8" ht="15.75" thickBot="1" x14ac:dyDescent="0.3">
      <c r="B207" s="44"/>
      <c r="C207" s="45"/>
      <c r="D207" s="46"/>
      <c r="E207" s="76"/>
      <c r="F207" s="78"/>
      <c r="G207" s="30"/>
      <c r="H207" s="29"/>
    </row>
    <row r="208" spans="2:8" x14ac:dyDescent="0.25">
      <c r="B208" s="27"/>
      <c r="C208" s="27"/>
      <c r="D208" s="27"/>
      <c r="E208" s="27"/>
      <c r="F208" s="27"/>
      <c r="G208" s="27"/>
      <c r="H208" s="27"/>
    </row>
    <row r="209" spans="2:8" x14ac:dyDescent="0.25">
      <c r="B209" s="2"/>
    </row>
    <row r="210" spans="2:8" x14ac:dyDescent="0.25">
      <c r="B210" s="2"/>
    </row>
    <row r="211" spans="2:8" ht="18.75" x14ac:dyDescent="0.25">
      <c r="B211" s="17" t="s">
        <v>71</v>
      </c>
    </row>
    <row r="212" spans="2:8" ht="15.75" thickBot="1" x14ac:dyDescent="0.3">
      <c r="B212" s="2"/>
    </row>
    <row r="213" spans="2:8" ht="15.75" thickBot="1" x14ac:dyDescent="0.3">
      <c r="B213" s="10" t="s">
        <v>0</v>
      </c>
      <c r="C213" s="4" t="s">
        <v>1</v>
      </c>
      <c r="D213" s="4" t="s">
        <v>2</v>
      </c>
      <c r="E213" s="11" t="s">
        <v>3</v>
      </c>
      <c r="F213" s="11" t="s">
        <v>4</v>
      </c>
      <c r="G213" s="11" t="s">
        <v>5</v>
      </c>
    </row>
    <row r="214" spans="2:8" ht="15.75" thickBot="1" x14ac:dyDescent="0.3">
      <c r="B214" s="33">
        <v>1</v>
      </c>
      <c r="C214" s="23"/>
      <c r="D214" s="23"/>
      <c r="E214" s="34" t="s">
        <v>72</v>
      </c>
      <c r="F214" s="35"/>
      <c r="G214" s="36"/>
    </row>
    <row r="215" spans="2:8" ht="15.75" thickBot="1" x14ac:dyDescent="0.3">
      <c r="B215" s="12"/>
      <c r="C215" s="13">
        <v>5</v>
      </c>
      <c r="D215" s="13" t="s">
        <v>7</v>
      </c>
      <c r="E215" s="37" t="s">
        <v>73</v>
      </c>
      <c r="F215" s="15"/>
      <c r="G215" s="16">
        <f>C215*F215</f>
        <v>0</v>
      </c>
      <c r="H215" s="73"/>
    </row>
    <row r="216" spans="2:8" ht="15.75" thickBot="1" x14ac:dyDescent="0.3">
      <c r="B216" s="12"/>
      <c r="C216" s="13">
        <v>5</v>
      </c>
      <c r="D216" s="13" t="s">
        <v>7</v>
      </c>
      <c r="E216" s="37" t="s">
        <v>74</v>
      </c>
      <c r="F216" s="15"/>
      <c r="G216" s="16">
        <f t="shared" ref="G216:G218" si="13">C216*F216</f>
        <v>0</v>
      </c>
      <c r="H216" s="73"/>
    </row>
    <row r="217" spans="2:8" ht="28.5" customHeight="1" thickBot="1" x14ac:dyDescent="0.3">
      <c r="B217" s="12"/>
      <c r="C217" s="13">
        <v>3</v>
      </c>
      <c r="D217" s="13" t="s">
        <v>7</v>
      </c>
      <c r="E217" s="37" t="s">
        <v>75</v>
      </c>
      <c r="F217" s="15"/>
      <c r="G217" s="16">
        <f t="shared" si="13"/>
        <v>0</v>
      </c>
      <c r="H217" s="29"/>
    </row>
    <row r="218" spans="2:8" ht="15.75" thickBot="1" x14ac:dyDescent="0.3">
      <c r="B218" s="12"/>
      <c r="C218" s="13">
        <v>5</v>
      </c>
      <c r="D218" s="13" t="s">
        <v>7</v>
      </c>
      <c r="E218" s="37" t="s">
        <v>76</v>
      </c>
      <c r="F218" s="15"/>
      <c r="G218" s="16">
        <f t="shared" si="13"/>
        <v>0</v>
      </c>
      <c r="H218" s="29"/>
    </row>
    <row r="219" spans="2:8" ht="15.75" thickBot="1" x14ac:dyDescent="0.3">
      <c r="B219" s="33">
        <v>2</v>
      </c>
      <c r="C219" s="23"/>
      <c r="D219" s="23"/>
      <c r="E219" s="34" t="s">
        <v>77</v>
      </c>
      <c r="F219" s="35"/>
      <c r="G219" s="36"/>
      <c r="H219" s="27"/>
    </row>
    <row r="220" spans="2:8" ht="15.75" thickBot="1" x14ac:dyDescent="0.3">
      <c r="B220" s="12"/>
      <c r="C220" s="13">
        <v>3</v>
      </c>
      <c r="D220" s="13" t="s">
        <v>7</v>
      </c>
      <c r="E220" s="37" t="s">
        <v>73</v>
      </c>
      <c r="F220" s="15"/>
      <c r="G220" s="16">
        <f>C220*F220</f>
        <v>0</v>
      </c>
    </row>
    <row r="221" spans="2:8" ht="15.75" thickBot="1" x14ac:dyDescent="0.3">
      <c r="B221" s="12"/>
      <c r="C221" s="13">
        <v>4</v>
      </c>
      <c r="D221" s="13" t="s">
        <v>7</v>
      </c>
      <c r="E221" s="37" t="s">
        <v>74</v>
      </c>
      <c r="F221" s="15"/>
      <c r="G221" s="16">
        <f t="shared" ref="G221:G223" si="14">C221*F221</f>
        <v>0</v>
      </c>
    </row>
    <row r="222" spans="2:8" ht="15.75" thickBot="1" x14ac:dyDescent="0.3">
      <c r="B222" s="12"/>
      <c r="C222" s="13">
        <v>1</v>
      </c>
      <c r="D222" s="13" t="s">
        <v>7</v>
      </c>
      <c r="E222" s="37" t="s">
        <v>75</v>
      </c>
      <c r="F222" s="15"/>
      <c r="G222" s="16">
        <f t="shared" si="14"/>
        <v>0</v>
      </c>
    </row>
    <row r="223" spans="2:8" ht="15.75" thickBot="1" x14ac:dyDescent="0.3">
      <c r="B223" s="12"/>
      <c r="C223" s="13">
        <v>3</v>
      </c>
      <c r="D223" s="13" t="s">
        <v>7</v>
      </c>
      <c r="E223" s="37" t="s">
        <v>76</v>
      </c>
      <c r="F223" s="15"/>
      <c r="G223" s="16">
        <f t="shared" si="14"/>
        <v>0</v>
      </c>
    </row>
    <row r="224" spans="2:8" ht="15.75" thickBot="1" x14ac:dyDescent="0.3">
      <c r="B224" s="33">
        <v>3</v>
      </c>
      <c r="C224" s="23"/>
      <c r="D224" s="23"/>
      <c r="E224" s="34" t="s">
        <v>78</v>
      </c>
      <c r="F224" s="35"/>
      <c r="G224" s="36"/>
    </row>
    <row r="225" spans="2:7" ht="15.75" thickBot="1" x14ac:dyDescent="0.3">
      <c r="B225" s="12"/>
      <c r="C225" s="13">
        <v>3</v>
      </c>
      <c r="D225" s="13" t="s">
        <v>7</v>
      </c>
      <c r="E225" s="37" t="s">
        <v>73</v>
      </c>
      <c r="F225" s="15"/>
      <c r="G225" s="16">
        <f>C225*F225</f>
        <v>0</v>
      </c>
    </row>
    <row r="226" spans="2:7" ht="15.75" thickBot="1" x14ac:dyDescent="0.3">
      <c r="B226" s="12"/>
      <c r="C226" s="13">
        <v>5</v>
      </c>
      <c r="D226" s="13" t="s">
        <v>7</v>
      </c>
      <c r="E226" s="37" t="s">
        <v>74</v>
      </c>
      <c r="F226" s="15"/>
      <c r="G226" s="16">
        <f t="shared" ref="G226:G228" si="15">C226*F226</f>
        <v>0</v>
      </c>
    </row>
    <row r="227" spans="2:7" ht="15.75" thickBot="1" x14ac:dyDescent="0.3">
      <c r="B227" s="12"/>
      <c r="C227" s="13">
        <v>2</v>
      </c>
      <c r="D227" s="13" t="s">
        <v>7</v>
      </c>
      <c r="E227" s="37" t="s">
        <v>75</v>
      </c>
      <c r="F227" s="15"/>
      <c r="G227" s="16">
        <f t="shared" si="15"/>
        <v>0</v>
      </c>
    </row>
    <row r="228" spans="2:7" ht="15.75" thickBot="1" x14ac:dyDescent="0.3">
      <c r="B228" s="12"/>
      <c r="C228" s="13">
        <v>5</v>
      </c>
      <c r="D228" s="13" t="s">
        <v>7</v>
      </c>
      <c r="E228" s="37" t="s">
        <v>76</v>
      </c>
      <c r="F228" s="15"/>
      <c r="G228" s="16">
        <f t="shared" si="15"/>
        <v>0</v>
      </c>
    </row>
    <row r="229" spans="2:7" ht="15.75" thickBot="1" x14ac:dyDescent="0.3">
      <c r="B229" s="33">
        <v>4</v>
      </c>
      <c r="C229" s="23"/>
      <c r="D229" s="23"/>
      <c r="E229" s="34" t="s">
        <v>91</v>
      </c>
      <c r="F229" s="35"/>
      <c r="G229" s="36"/>
    </row>
    <row r="230" spans="2:7" ht="15.75" thickBot="1" x14ac:dyDescent="0.3">
      <c r="B230" s="12"/>
      <c r="C230" s="13">
        <v>2</v>
      </c>
      <c r="D230" s="13" t="s">
        <v>7</v>
      </c>
      <c r="E230" s="37" t="s">
        <v>76</v>
      </c>
      <c r="F230" s="15"/>
      <c r="G230" s="16">
        <f>C230*F230</f>
        <v>0</v>
      </c>
    </row>
    <row r="231" spans="2:7" ht="15.75" thickBot="1" x14ac:dyDescent="0.3">
      <c r="B231" s="33">
        <v>5</v>
      </c>
      <c r="C231" s="23"/>
      <c r="D231" s="23"/>
      <c r="E231" s="34" t="s">
        <v>95</v>
      </c>
      <c r="F231" s="35"/>
      <c r="G231" s="36"/>
    </row>
    <row r="232" spans="2:7" ht="15.75" thickBot="1" x14ac:dyDescent="0.3">
      <c r="B232" s="12"/>
      <c r="C232" s="13">
        <v>5</v>
      </c>
      <c r="D232" s="13" t="s">
        <v>7</v>
      </c>
      <c r="E232" s="37" t="s">
        <v>73</v>
      </c>
      <c r="F232" s="15"/>
      <c r="G232" s="16">
        <f>C232*F232</f>
        <v>0</v>
      </c>
    </row>
    <row r="233" spans="2:7" ht="15.75" thickBot="1" x14ac:dyDescent="0.3">
      <c r="B233" s="12"/>
      <c r="C233" s="13">
        <v>5</v>
      </c>
      <c r="D233" s="13" t="s">
        <v>7</v>
      </c>
      <c r="E233" s="37" t="s">
        <v>74</v>
      </c>
      <c r="F233" s="15"/>
      <c r="G233" s="16">
        <f t="shared" ref="G233:G235" si="16">C233*F233</f>
        <v>0</v>
      </c>
    </row>
    <row r="234" spans="2:7" ht="15.75" thickBot="1" x14ac:dyDescent="0.3">
      <c r="B234" s="12"/>
      <c r="C234" s="13">
        <v>2</v>
      </c>
      <c r="D234" s="13" t="s">
        <v>7</v>
      </c>
      <c r="E234" s="37" t="s">
        <v>75</v>
      </c>
      <c r="F234" s="15"/>
      <c r="G234" s="16">
        <f t="shared" si="16"/>
        <v>0</v>
      </c>
    </row>
    <row r="235" spans="2:7" ht="15.75" thickBot="1" x14ac:dyDescent="0.3">
      <c r="B235" s="26"/>
      <c r="C235" s="13">
        <v>5</v>
      </c>
      <c r="D235" s="13" t="s">
        <v>7</v>
      </c>
      <c r="E235" s="37" t="s">
        <v>76</v>
      </c>
      <c r="F235" s="15"/>
      <c r="G235" s="16">
        <f t="shared" si="16"/>
        <v>0</v>
      </c>
    </row>
    <row r="236" spans="2:7" ht="15.75" thickBot="1" x14ac:dyDescent="0.3">
      <c r="B236" s="2"/>
      <c r="F236" t="s">
        <v>80</v>
      </c>
      <c r="G236" s="52">
        <f>SUM(G214:G235)</f>
        <v>0</v>
      </c>
    </row>
    <row r="237" spans="2:7" x14ac:dyDescent="0.25">
      <c r="B237" s="2"/>
    </row>
    <row r="238" spans="2:7" ht="15.75" thickBot="1" x14ac:dyDescent="0.3">
      <c r="B238" s="2"/>
    </row>
    <row r="239" spans="2:7" x14ac:dyDescent="0.25">
      <c r="B239" s="84"/>
      <c r="C239" s="84"/>
      <c r="D239" s="85"/>
      <c r="E239" s="79"/>
      <c r="F239" s="77"/>
      <c r="G239" s="74"/>
    </row>
    <row r="240" spans="2:7" ht="15.75" thickBot="1" x14ac:dyDescent="0.3">
      <c r="B240" s="64"/>
      <c r="C240" s="64"/>
      <c r="D240" s="86"/>
      <c r="E240" s="80" t="s">
        <v>5</v>
      </c>
      <c r="F240" s="81"/>
      <c r="G240" s="74"/>
    </row>
    <row r="241" spans="2:7" ht="47.25" customHeight="1" x14ac:dyDescent="0.25">
      <c r="B241" s="87" t="s">
        <v>79</v>
      </c>
      <c r="C241" s="88"/>
      <c r="D241" s="89"/>
      <c r="E241" s="75">
        <f>G236</f>
        <v>0</v>
      </c>
      <c r="F241" s="77"/>
      <c r="G241" s="30"/>
    </row>
    <row r="242" spans="2:7" ht="15.75" thickBot="1" x14ac:dyDescent="0.3">
      <c r="B242" s="44"/>
      <c r="C242" s="45"/>
      <c r="D242" s="46"/>
      <c r="E242" s="76"/>
      <c r="F242" s="78"/>
      <c r="G242" s="30"/>
    </row>
    <row r="243" spans="2:7" x14ac:dyDescent="0.25">
      <c r="B243" s="27"/>
      <c r="C243" s="27"/>
      <c r="D243" s="27"/>
      <c r="E243" s="27"/>
      <c r="F243" s="27"/>
      <c r="G243" s="27"/>
    </row>
    <row r="244" spans="2:7" x14ac:dyDescent="0.25">
      <c r="B244" s="2"/>
    </row>
    <row r="263" spans="8:8" x14ac:dyDescent="0.25">
      <c r="H263" s="73"/>
    </row>
    <row r="264" spans="8:8" x14ac:dyDescent="0.25">
      <c r="H264" s="73"/>
    </row>
    <row r="265" spans="8:8" ht="36.75" customHeight="1" x14ac:dyDescent="0.25">
      <c r="H265" s="29"/>
    </row>
    <row r="266" spans="8:8" x14ac:dyDescent="0.25">
      <c r="H266" s="29"/>
    </row>
    <row r="267" spans="8:8" x14ac:dyDescent="0.25">
      <c r="H267" s="27"/>
    </row>
  </sheetData>
  <mergeCells count="52">
    <mergeCell ref="E89:F90"/>
    <mergeCell ref="B118:D119"/>
    <mergeCell ref="H263:H264"/>
    <mergeCell ref="E241:E242"/>
    <mergeCell ref="F241:F242"/>
    <mergeCell ref="E206:E207"/>
    <mergeCell ref="B241:D241"/>
    <mergeCell ref="B239:D240"/>
    <mergeCell ref="E239:F239"/>
    <mergeCell ref="E240:F240"/>
    <mergeCell ref="G239:G240"/>
    <mergeCell ref="H215:H216"/>
    <mergeCell ref="B206:D206"/>
    <mergeCell ref="F206:F207"/>
    <mergeCell ref="B89:D89"/>
    <mergeCell ref="B120:D120"/>
    <mergeCell ref="B167:D167"/>
    <mergeCell ref="B184:D185"/>
    <mergeCell ref="B165:D166"/>
    <mergeCell ref="B204:D205"/>
    <mergeCell ref="E204:F204"/>
    <mergeCell ref="E205:F205"/>
    <mergeCell ref="G204:G205"/>
    <mergeCell ref="B182:D183"/>
    <mergeCell ref="E182:F182"/>
    <mergeCell ref="E183:F183"/>
    <mergeCell ref="G182:G183"/>
    <mergeCell ref="E184:E185"/>
    <mergeCell ref="F184:F185"/>
    <mergeCell ref="H204:H205"/>
    <mergeCell ref="G118:G119"/>
    <mergeCell ref="H139:H140"/>
    <mergeCell ref="E167:E168"/>
    <mergeCell ref="F167:F168"/>
    <mergeCell ref="E165:F165"/>
    <mergeCell ref="E166:F166"/>
    <mergeCell ref="G165:G166"/>
    <mergeCell ref="E120:F121"/>
    <mergeCell ref="E118:F118"/>
    <mergeCell ref="E119:F119"/>
    <mergeCell ref="G44:G45"/>
    <mergeCell ref="B46:B47"/>
    <mergeCell ref="C46:C47"/>
    <mergeCell ref="D46:D47"/>
    <mergeCell ref="F46:F47"/>
    <mergeCell ref="G46:G47"/>
    <mergeCell ref="B88:D88"/>
    <mergeCell ref="E88:F88"/>
    <mergeCell ref="B44:B45"/>
    <mergeCell ref="C44:C45"/>
    <mergeCell ref="D44:D45"/>
    <mergeCell ref="F44:F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6</vt:i4>
      </vt:variant>
    </vt:vector>
  </HeadingPairs>
  <TitlesOfParts>
    <vt:vector size="7" baseType="lpstr">
      <vt:lpstr>List1</vt:lpstr>
      <vt:lpstr>List1!_Hlk222995577</vt:lpstr>
      <vt:lpstr>List1!_Hlk222998660</vt:lpstr>
      <vt:lpstr>List1!_Hlk222999981</vt:lpstr>
      <vt:lpstr>List1!_Hlk223001176</vt:lpstr>
      <vt:lpstr>List1!_Hlk223001822</vt:lpstr>
      <vt:lpstr>List1!_Hlk223069595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Leskovar Matej</dc:creator>
  <cp:lastModifiedBy>Lorber Blaž</cp:lastModifiedBy>
  <dcterms:created xsi:type="dcterms:W3CDTF">2015-06-05T18:19:34Z</dcterms:created>
  <dcterms:modified xsi:type="dcterms:W3CDTF">2026-03-12T08:25:30Z</dcterms:modified>
</cp:coreProperties>
</file>