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4"/>
  <workbookPr defaultThemeVersion="124226"/>
  <mc:AlternateContent xmlns:mc="http://schemas.openxmlformats.org/markup-compatibility/2006">
    <mc:Choice Requires="x15">
      <x15ac:absPath xmlns:x15ac="http://schemas.microsoft.com/office/spreadsheetml/2010/11/ac" url="C:\Users\em3451\Desktop\"/>
    </mc:Choice>
  </mc:AlternateContent>
  <xr:revisionPtr revIDLastSave="0" documentId="8_{8BB33EE7-A070-408A-B293-66B84BBA7F97}" xr6:coauthVersionLast="36" xr6:coauthVersionMax="36" xr10:uidLastSave="{00000000-0000-0000-0000-000000000000}"/>
  <bookViews>
    <workbookView xWindow="0" yWindow="0" windowWidth="28800" windowHeight="14025" tabRatio="880" xr2:uid="{00000000-000D-0000-FFFF-FFFF00000000}"/>
  </bookViews>
  <sheets>
    <sheet name="REKAP" sheetId="9" r:id="rId1"/>
    <sheet name="OE Slovenska Bistrica" sheetId="14" r:id="rId2"/>
    <sheet name="Uprava" sheetId="15" r:id="rId3"/>
  </sheets>
  <definedNames>
    <definedName name="CENA" localSheetId="2">#REF!</definedName>
    <definedName name="CENA">#REF!</definedName>
    <definedName name="KOLIC" localSheetId="2">#REF!</definedName>
    <definedName name="KOLIC">#REF!</definedName>
    <definedName name="_xlnm.Print_Area" localSheetId="1">'OE Slovenska Bistrica'!$A$1:$C$255</definedName>
    <definedName name="_xlnm.Print_Area" localSheetId="0">REKAP!$A$1:$J$13</definedName>
    <definedName name="_xlnm.Print_Area" localSheetId="2">Uprava!$A$1:$H$7</definedName>
  </definedNames>
  <calcPr calcId="191029"/>
</workbook>
</file>

<file path=xl/calcChain.xml><?xml version="1.0" encoding="utf-8"?>
<calcChain xmlns="http://schemas.openxmlformats.org/spreadsheetml/2006/main">
  <c r="H3" i="15" l="1"/>
  <c r="H5" i="15" s="1"/>
  <c r="J5" i="9" s="1"/>
  <c r="C24" i="14" l="1"/>
  <c r="J4" i="9" l="1"/>
  <c r="H7" i="9"/>
  <c r="G7" i="9"/>
  <c r="J7" i="9" l="1"/>
  <c r="J9" i="9" s="1"/>
  <c r="J12" i="9" s="1"/>
</calcChain>
</file>

<file path=xl/sharedStrings.xml><?xml version="1.0" encoding="utf-8"?>
<sst xmlns="http://schemas.openxmlformats.org/spreadsheetml/2006/main" count="64" uniqueCount="49">
  <si>
    <t>SKUPAJ :</t>
  </si>
  <si>
    <t>SKUPAJ Z DDV :</t>
  </si>
  <si>
    <t>1.</t>
  </si>
  <si>
    <t>€</t>
  </si>
  <si>
    <t>DDV 22 % :</t>
  </si>
  <si>
    <t>REKAPITULACIJA</t>
  </si>
  <si>
    <t>Skupaj:</t>
  </si>
  <si>
    <t>OE SLOVENSKA BISTRICA</t>
  </si>
  <si>
    <t>- Police imajo rob debeline 33 mm. Rob je zaradi zagotavljanja togosti police trikrat zapognjen.</t>
  </si>
  <si>
    <t xml:space="preserve"> - Zatični sistem ogrodja in polic regala</t>
  </si>
  <si>
    <t xml:space="preserve"> - Sistem mora biti razstavljiv in prestavljiv.</t>
  </si>
  <si>
    <t xml:space="preserve"> - Nosilnost ene police je min. 80 kg (enakomerna obremenitev).</t>
  </si>
  <si>
    <t xml:space="preserve"> - Vse stranice, police in premična podvozja morajo biti prašno barvani.</t>
  </si>
  <si>
    <t xml:space="preserve"> - Čelne stranice, kjer so nameščeni volani, na zunanji strani nimajo perforacij in tako brez dodatnih stroškov pripomorejo k lepšemu izgledu sistema, saj delujejo kot dekorativne plošče.</t>
  </si>
  <si>
    <t xml:space="preserve"> - Stranice omogočajo nastavitev polic na vsakih 20 mm.</t>
  </si>
  <si>
    <t xml:space="preserve"> - Ročni pogon, ki uporabniku preko zobniškega prenosa in verige omogoča enostaven premik regalov.</t>
  </si>
  <si>
    <t xml:space="preserve"> - Talni verižni prenos omogoča premikanje več regalov hkrati brez zdrsavanja; premik več (ali vseh) regalov z vrtenjem volana na enem (skrajnem) regalu, in to brez uporabe sile.</t>
  </si>
  <si>
    <t xml:space="preserve"> - Za lažji prehod morajo biti tirnicam na obeh straneh dodane kovinske klančine</t>
  </si>
  <si>
    <t xml:space="preserve"> - Višina premičnih podvozij: 150 mm.</t>
  </si>
  <si>
    <t xml:space="preserve"> - Barva regalov svetlo siva, RAL 9002.</t>
  </si>
  <si>
    <t xml:space="preserve"> - Premično podvozje omogoča obremenitev 15.000 kg.</t>
  </si>
  <si>
    <t xml:space="preserve"> - Kolesa imajo premer 145 mm.</t>
  </si>
  <si>
    <t xml:space="preserve"> - Certifikati opreme (RAL in GS).</t>
  </si>
  <si>
    <t xml:space="preserve"> - Certifikati proizvajalca (ISO 9001 in 14001).</t>
  </si>
  <si>
    <t xml:space="preserve">Izdelava, dobava in montaža prevoznih kovinskih arhivskih regalov (nosilnosti minimalno 80 kg) s tirnicami (po spodnjih skicah); komplet s pritrdilnim materialom, vsemi prenosi, prevozi in ostalimi potrebnimi deli in materiali.
Vsa oprema se montira v kletnem prostoru. Prenos možen po stopnišču. Pred izdelavo ponudbe predlagamo ogled objekta.
</t>
  </si>
  <si>
    <t>PREMIČNI sistem I. (prod. 30.):</t>
  </si>
  <si>
    <t>- višina sistema ca. 2.000 mm</t>
  </si>
  <si>
    <t>- širina sistema (dolžina tirnic) 8.770 mm</t>
  </si>
  <si>
    <t>- globina sistema brez volanov 2.840 mm (2×1000 + 800 mm)</t>
  </si>
  <si>
    <t>- globina sistema z volani 3.003mm</t>
  </si>
  <si>
    <t>- širina polic 800,1000 mm</t>
  </si>
  <si>
    <t>- globina polic 300 mm</t>
  </si>
  <si>
    <t>- 6 polic po višini (5+ pokrovna)</t>
  </si>
  <si>
    <t>- razmak med policami 327mm (prikaz na sliki desno)</t>
  </si>
  <si>
    <t>Plan postavitve:</t>
  </si>
  <si>
    <t>- Regali so od zadnje stene odmaknjeni ca 150 mm</t>
  </si>
  <si>
    <t xml:space="preserve"> - Prvi (fiksni) regal je krajši zaradi vstopa v prostor (vrata)</t>
  </si>
  <si>
    <t xml:space="preserve"> - Regali so od zadnje stene odmaknjeni ca 150 mm</t>
  </si>
  <si>
    <t>PREMIČNI sistem II. (prod. 40.):</t>
  </si>
  <si>
    <t>Postavitev v prostor:</t>
  </si>
  <si>
    <t xml:space="preserve"> - po potrebi se pod instalacijskimi cevi Stranice regalov skrajšajo (odrežejo) na licu mesta.</t>
  </si>
  <si>
    <t xml:space="preserve"> - SKUPNA KAPACITETA : cca – 701,50 neto TM arhiva</t>
  </si>
  <si>
    <t>kpl.    1,00</t>
  </si>
  <si>
    <t>UPRAVA</t>
  </si>
  <si>
    <t xml:space="preserve">Izdelava, dobava in montaža kovinskih kartotečnih predalnikov.  Nosilnost ene odlagalne police je max. 80 kg in nosilnost izvlečnih polic je max. 45 kg ob enakomerni porazdelitvi teže po polici (kot na primer predalniki KIT Žižki).
Vsi predalniki se namestijo v 1. nadstropju poslovne stavbe. Prenos možen z dvigalom ali po stopnišču. Pred izdelavo ponudbe možen ogled objekta.
</t>
  </si>
  <si>
    <t>kos</t>
  </si>
  <si>
    <t xml:space="preserve">OE Slovenska Bistrica - Arhivski regali </t>
  </si>
  <si>
    <t>Uprava - Kartotečni predalniki</t>
  </si>
  <si>
    <t>Arhivske omare in kartotečni predalniki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</si>
</sst>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26" x14ac:knownFonts="1">
    <font>
      <sz val="10"/>
      <name val="Arial CE"/>
      <charset val="238"/>
    </font>
    <font>
      <sz val="11"/>
      <color theme="1"/>
      <name val="Calibri"/>
      <family val="2"/>
      <charset val="238"/>
      <scheme val="minor"/>
    </font>
    <font>
      <sz val="11"/>
      <color theme="1"/>
      <name val="Calibri"/>
      <family val="2"/>
      <charset val="238"/>
      <scheme val="minor"/>
    </font>
    <font>
      <sz val="9"/>
      <name val="Arial CE"/>
      <family val="2"/>
      <charset val="238"/>
    </font>
    <font>
      <sz val="10"/>
      <name val="MS Sans Serif"/>
      <family val="2"/>
      <charset val="238"/>
    </font>
    <font>
      <b/>
      <sz val="14"/>
      <color theme="1"/>
      <name val="Calibri"/>
      <family val="2"/>
      <charset val="238"/>
      <scheme val="minor"/>
    </font>
    <font>
      <sz val="9"/>
      <name val="Calibri"/>
      <family val="2"/>
      <charset val="238"/>
      <scheme val="minor"/>
    </font>
    <font>
      <b/>
      <sz val="11"/>
      <name val="Calibri"/>
      <family val="2"/>
      <charset val="238"/>
      <scheme val="minor"/>
    </font>
    <font>
      <b/>
      <sz val="10"/>
      <name val="Calibri"/>
      <family val="2"/>
      <charset val="238"/>
      <scheme val="minor"/>
    </font>
    <font>
      <sz val="10"/>
      <name val="Calibri"/>
      <family val="2"/>
      <charset val="238"/>
      <scheme val="minor"/>
    </font>
    <font>
      <b/>
      <u/>
      <sz val="9"/>
      <name val="Calibri"/>
      <family val="2"/>
      <charset val="238"/>
      <scheme val="minor"/>
    </font>
    <font>
      <sz val="12"/>
      <name val="Calibri"/>
      <family val="2"/>
      <charset val="238"/>
      <scheme val="minor"/>
    </font>
    <font>
      <sz val="11"/>
      <name val="Calibri"/>
      <family val="2"/>
      <charset val="238"/>
      <scheme val="minor"/>
    </font>
    <font>
      <b/>
      <sz val="14"/>
      <name val="Calibri"/>
      <family val="2"/>
      <charset val="238"/>
      <scheme val="minor"/>
    </font>
    <font>
      <b/>
      <sz val="16"/>
      <name val="Calibri"/>
      <family val="2"/>
      <charset val="238"/>
      <scheme val="minor"/>
    </font>
    <font>
      <sz val="10"/>
      <name val="Arial"/>
      <family val="2"/>
      <charset val="238"/>
    </font>
    <font>
      <sz val="12"/>
      <name val="Verdana"/>
      <family val="2"/>
      <charset val="1"/>
    </font>
    <font>
      <b/>
      <sz val="18"/>
      <name val="Arial CE"/>
      <charset val="238"/>
    </font>
    <font>
      <sz val="12"/>
      <name val="Calibri"/>
      <family val="2"/>
      <charset val="238"/>
    </font>
    <font>
      <b/>
      <sz val="12"/>
      <name val="Calibri"/>
      <family val="2"/>
      <charset val="238"/>
    </font>
    <font>
      <b/>
      <u/>
      <sz val="12"/>
      <name val="Calibri"/>
      <family val="2"/>
      <charset val="238"/>
    </font>
    <font>
      <sz val="14"/>
      <name val="Calibri"/>
      <family val="2"/>
      <charset val="238"/>
    </font>
    <font>
      <b/>
      <u/>
      <sz val="14"/>
      <name val="Calibri"/>
      <family val="2"/>
      <charset val="238"/>
      <scheme val="minor"/>
    </font>
    <font>
      <b/>
      <u/>
      <sz val="14"/>
      <name val="Calibri"/>
      <family val="2"/>
      <charset val="238"/>
    </font>
    <font>
      <u/>
      <sz val="14"/>
      <name val="Calibri"/>
      <family val="2"/>
      <charset val="238"/>
    </font>
    <font>
      <sz val="14"/>
      <name val="Calibri"/>
      <family val="2"/>
      <charset val="238"/>
      <scheme val="minor"/>
    </font>
  </fonts>
  <fills count="5">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4" tint="0.59999389629810485"/>
        <bgColor indexed="64"/>
      </patternFill>
    </fill>
  </fills>
  <borders count="5">
    <border>
      <left/>
      <right/>
      <top/>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4" fillId="0" borderId="0"/>
    <xf numFmtId="0" fontId="2" fillId="0" borderId="0"/>
    <xf numFmtId="0" fontId="1" fillId="0" borderId="0"/>
    <xf numFmtId="0" fontId="15" fillId="0" borderId="0"/>
    <xf numFmtId="44" fontId="1" fillId="0" borderId="0" applyFont="0" applyFill="0" applyBorder="0" applyAlignment="0" applyProtection="0"/>
    <xf numFmtId="0" fontId="16" fillId="0" borderId="0" applyNumberFormat="0" applyFill="0" applyBorder="0" applyProtection="0">
      <alignment vertical="top" wrapText="1"/>
    </xf>
  </cellStyleXfs>
  <cellXfs count="96">
    <xf numFmtId="0" fontId="0" fillId="0" borderId="0" xfId="0"/>
    <xf numFmtId="0" fontId="3" fillId="0" borderId="0" xfId="0" applyFont="1" applyAlignment="1">
      <alignment vertical="top"/>
    </xf>
    <xf numFmtId="0" fontId="3" fillId="0" borderId="0" xfId="0" applyFont="1" applyFill="1" applyAlignment="1">
      <alignment vertical="top"/>
    </xf>
    <xf numFmtId="0" fontId="3" fillId="0" borderId="0" xfId="0" applyFont="1" applyBorder="1" applyAlignment="1">
      <alignment vertical="top" wrapText="1"/>
    </xf>
    <xf numFmtId="0" fontId="3" fillId="0" borderId="0" xfId="0" applyFont="1" applyBorder="1" applyAlignment="1">
      <alignment vertical="top"/>
    </xf>
    <xf numFmtId="4" fontId="3" fillId="0" borderId="0" xfId="0" applyNumberFormat="1" applyFont="1" applyBorder="1" applyAlignment="1">
      <alignment vertical="top"/>
    </xf>
    <xf numFmtId="0" fontId="0" fillId="0" borderId="2" xfId="0" applyBorder="1"/>
    <xf numFmtId="49" fontId="0" fillId="0" borderId="0" xfId="0" applyNumberFormat="1"/>
    <xf numFmtId="0" fontId="0" fillId="0" borderId="0" xfId="0" applyBorder="1"/>
    <xf numFmtId="0" fontId="5" fillId="0" borderId="0" xfId="2" applyFont="1" applyAlignment="1">
      <alignment horizontal="right" vertical="center"/>
    </xf>
    <xf numFmtId="49" fontId="6" fillId="0" borderId="0" xfId="0" applyNumberFormat="1" applyFont="1" applyAlignment="1">
      <alignment vertical="top"/>
    </xf>
    <xf numFmtId="4" fontId="6" fillId="0" borderId="0" xfId="0" applyNumberFormat="1" applyFont="1" applyAlignment="1">
      <alignment vertical="top"/>
    </xf>
    <xf numFmtId="0" fontId="6" fillId="0" borderId="0" xfId="0" applyFont="1" applyAlignment="1">
      <alignment vertical="top"/>
    </xf>
    <xf numFmtId="49" fontId="8" fillId="0" borderId="0" xfId="0" applyNumberFormat="1" applyFont="1" applyAlignment="1">
      <alignment horizontal="center" vertical="top"/>
    </xf>
    <xf numFmtId="0" fontId="9" fillId="0" borderId="0" xfId="0" applyFont="1" applyFill="1" applyAlignment="1">
      <alignment vertical="top" wrapText="1"/>
    </xf>
    <xf numFmtId="4" fontId="9" fillId="0" borderId="0" xfId="0" applyNumberFormat="1" applyFont="1" applyAlignment="1"/>
    <xf numFmtId="4" fontId="10" fillId="0" borderId="0" xfId="0" applyNumberFormat="1" applyFont="1" applyBorder="1" applyAlignment="1">
      <alignment horizontal="right"/>
    </xf>
    <xf numFmtId="4" fontId="7" fillId="0" borderId="0" xfId="0" applyNumberFormat="1" applyFont="1" applyBorder="1" applyAlignment="1"/>
    <xf numFmtId="49" fontId="11" fillId="0" borderId="0" xfId="0" applyNumberFormat="1" applyFont="1" applyFill="1" applyAlignment="1">
      <alignment horizontal="left" vertical="top"/>
    </xf>
    <xf numFmtId="4" fontId="7" fillId="0" borderId="0" xfId="0" applyNumberFormat="1" applyFont="1" applyBorder="1" applyAlignment="1">
      <alignment vertical="top"/>
    </xf>
    <xf numFmtId="0" fontId="6" fillId="0" borderId="0" xfId="0" applyFont="1" applyFill="1" applyAlignment="1">
      <alignment vertical="top"/>
    </xf>
    <xf numFmtId="4" fontId="12" fillId="0" borderId="1" xfId="0" applyNumberFormat="1" applyFont="1" applyBorder="1" applyAlignment="1">
      <alignment vertical="top"/>
    </xf>
    <xf numFmtId="4" fontId="7" fillId="0" borderId="1" xfId="0" applyNumberFormat="1" applyFont="1" applyBorder="1" applyAlignment="1"/>
    <xf numFmtId="4" fontId="7" fillId="0" borderId="1" xfId="0" applyNumberFormat="1" applyFont="1" applyBorder="1" applyAlignment="1">
      <alignment vertical="top"/>
    </xf>
    <xf numFmtId="4" fontId="11" fillId="0" borderId="1" xfId="0" applyNumberFormat="1" applyFont="1" applyBorder="1" applyAlignment="1">
      <alignment vertical="top"/>
    </xf>
    <xf numFmtId="49" fontId="6" fillId="0" borderId="0" xfId="0" applyNumberFormat="1" applyFont="1" applyFill="1" applyAlignment="1">
      <alignment vertical="top"/>
    </xf>
    <xf numFmtId="49" fontId="9" fillId="0" borderId="0" xfId="0" applyNumberFormat="1" applyFont="1"/>
    <xf numFmtId="0" fontId="8" fillId="0" borderId="0" xfId="0" applyFont="1" applyBorder="1" applyAlignment="1">
      <alignment vertical="top" wrapText="1"/>
    </xf>
    <xf numFmtId="0" fontId="9" fillId="0" borderId="0" xfId="0" applyFont="1" applyAlignment="1">
      <alignment vertical="top"/>
    </xf>
    <xf numFmtId="0" fontId="9" fillId="0" borderId="0" xfId="0" applyFont="1" applyAlignment="1">
      <alignment vertical="top"/>
    </xf>
    <xf numFmtId="0" fontId="14" fillId="0" borderId="0" xfId="0" applyFont="1" applyBorder="1" applyAlignment="1">
      <alignment horizontal="center" vertical="center"/>
    </xf>
    <xf numFmtId="0" fontId="17" fillId="0" borderId="0" xfId="0" applyFont="1" applyAlignment="1">
      <alignment vertical="center"/>
    </xf>
    <xf numFmtId="0" fontId="18" fillId="0" borderId="0" xfId="0" applyFont="1" applyAlignment="1">
      <alignment vertical="top" wrapText="1"/>
    </xf>
    <xf numFmtId="0" fontId="18" fillId="0" borderId="0" xfId="0" applyFont="1" applyAlignment="1">
      <alignment vertical="top"/>
    </xf>
    <xf numFmtId="0" fontId="19" fillId="0" borderId="0" xfId="0" applyFont="1" applyAlignment="1"/>
    <xf numFmtId="4" fontId="18" fillId="0" borderId="0" xfId="0" applyNumberFormat="1" applyFont="1" applyFill="1" applyAlignment="1"/>
    <xf numFmtId="4" fontId="18" fillId="0" borderId="0" xfId="0" applyNumberFormat="1" applyFont="1" applyFill="1" applyBorder="1" applyAlignment="1"/>
    <xf numFmtId="0" fontId="18" fillId="0" borderId="0" xfId="0" applyFont="1" applyFill="1" applyBorder="1" applyAlignment="1"/>
    <xf numFmtId="4" fontId="18" fillId="2" borderId="2" xfId="0" applyNumberFormat="1" applyFont="1" applyFill="1" applyBorder="1" applyAlignment="1"/>
    <xf numFmtId="4" fontId="20" fillId="0" borderId="0" xfId="0" applyNumberFormat="1" applyFont="1" applyBorder="1" applyAlignment="1">
      <alignment horizontal="right"/>
    </xf>
    <xf numFmtId="4" fontId="19" fillId="0" borderId="4" xfId="0" applyNumberFormat="1" applyFont="1" applyBorder="1" applyAlignment="1"/>
    <xf numFmtId="0" fontId="21" fillId="0" borderId="0" xfId="0" applyFont="1" applyAlignment="1">
      <alignment vertical="top" wrapText="1"/>
    </xf>
    <xf numFmtId="49" fontId="21" fillId="0" borderId="0" xfId="0" applyNumberFormat="1" applyFont="1" applyAlignment="1">
      <alignment vertical="top" wrapText="1"/>
    </xf>
    <xf numFmtId="0" fontId="22" fillId="0" borderId="0" xfId="0" applyFont="1" applyBorder="1" applyAlignment="1">
      <alignment vertical="center" wrapText="1"/>
    </xf>
    <xf numFmtId="0" fontId="23" fillId="0" borderId="0" xfId="0" applyFont="1"/>
    <xf numFmtId="0" fontId="21" fillId="0" borderId="0" xfId="0" applyFont="1"/>
    <xf numFmtId="0" fontId="24" fillId="0" borderId="0" xfId="0" applyFont="1"/>
    <xf numFmtId="4" fontId="22" fillId="0" borderId="0" xfId="0" applyNumberFormat="1" applyFont="1" applyBorder="1" applyAlignment="1">
      <alignment vertical="center"/>
    </xf>
    <xf numFmtId="4" fontId="13" fillId="0" borderId="0" xfId="0" applyNumberFormat="1" applyFont="1" applyBorder="1" applyAlignment="1"/>
    <xf numFmtId="4" fontId="13" fillId="0" borderId="0" xfId="0" applyNumberFormat="1" applyFont="1" applyBorder="1" applyAlignment="1">
      <alignment vertical="top"/>
    </xf>
    <xf numFmtId="4" fontId="13" fillId="0" borderId="0" xfId="0" applyNumberFormat="1" applyFont="1" applyBorder="1" applyAlignment="1">
      <alignment horizontal="right"/>
    </xf>
    <xf numFmtId="0" fontId="13" fillId="0" borderId="0" xfId="0" applyFont="1" applyAlignment="1">
      <alignment wrapText="1"/>
    </xf>
    <xf numFmtId="4" fontId="13" fillId="0" borderId="0" xfId="0" applyNumberFormat="1" applyFont="1" applyAlignment="1"/>
    <xf numFmtId="4" fontId="13" fillId="0" borderId="0" xfId="0" applyNumberFormat="1" applyFont="1" applyAlignment="1">
      <alignment horizontal="center"/>
    </xf>
    <xf numFmtId="4" fontId="13" fillId="0" borderId="3" xfId="0" applyNumberFormat="1" applyFont="1" applyBorder="1" applyAlignment="1"/>
    <xf numFmtId="0" fontId="13" fillId="0" borderId="0" xfId="0" applyFont="1" applyAlignment="1">
      <alignment vertical="top" wrapText="1"/>
    </xf>
    <xf numFmtId="4" fontId="13" fillId="0" borderId="0" xfId="0" applyNumberFormat="1" applyFont="1" applyAlignment="1">
      <alignment vertical="top"/>
    </xf>
    <xf numFmtId="4" fontId="13" fillId="0" borderId="0" xfId="0" applyNumberFormat="1" applyFont="1" applyAlignment="1">
      <alignment horizontal="center" vertical="top"/>
    </xf>
    <xf numFmtId="4" fontId="13" fillId="0" borderId="0" xfId="0" applyNumberFormat="1" applyFont="1" applyBorder="1" applyAlignment="1">
      <alignment horizontal="right" vertical="top"/>
    </xf>
    <xf numFmtId="0" fontId="13" fillId="0" borderId="0" xfId="0" applyFont="1" applyAlignment="1">
      <alignment vertical="top"/>
    </xf>
    <xf numFmtId="0" fontId="13" fillId="0" borderId="0" xfId="0" applyFont="1" applyBorder="1" applyAlignment="1">
      <alignment vertical="top"/>
    </xf>
    <xf numFmtId="0" fontId="13" fillId="0" borderId="0" xfId="0" applyFont="1" applyBorder="1" applyAlignment="1">
      <alignment wrapText="1"/>
    </xf>
    <xf numFmtId="4" fontId="13" fillId="0" borderId="0" xfId="0" applyNumberFormat="1" applyFont="1" applyBorder="1" applyAlignment="1">
      <alignment horizontal="center"/>
    </xf>
    <xf numFmtId="4" fontId="25" fillId="0" borderId="1" xfId="0" applyNumberFormat="1" applyFont="1" applyBorder="1" applyAlignment="1"/>
    <xf numFmtId="0" fontId="13" fillId="0" borderId="0" xfId="0" applyFont="1" applyFill="1" applyAlignment="1">
      <alignment vertical="top" wrapText="1"/>
    </xf>
    <xf numFmtId="4" fontId="13" fillId="0" borderId="0" xfId="0" applyNumberFormat="1" applyFont="1" applyFill="1" applyAlignment="1">
      <alignment vertical="top"/>
    </xf>
    <xf numFmtId="4" fontId="13" fillId="0" borderId="0" xfId="0" applyNumberFormat="1" applyFont="1" applyFill="1" applyAlignment="1">
      <alignment horizontal="center" vertical="top"/>
    </xf>
    <xf numFmtId="4" fontId="13" fillId="0" borderId="0" xfId="0" applyNumberFormat="1" applyFont="1" applyFill="1" applyAlignment="1">
      <alignment horizontal="right" vertical="top"/>
    </xf>
    <xf numFmtId="4" fontId="25" fillId="0" borderId="0" xfId="0" applyNumberFormat="1" applyFont="1" applyAlignment="1"/>
    <xf numFmtId="0" fontId="13" fillId="0" borderId="0" xfId="0" applyFont="1"/>
    <xf numFmtId="0" fontId="13" fillId="0" borderId="0" xfId="0" applyFont="1" applyAlignment="1">
      <alignment horizontal="center"/>
    </xf>
    <xf numFmtId="0" fontId="13" fillId="0" borderId="0" xfId="0" applyFont="1" applyBorder="1"/>
    <xf numFmtId="0" fontId="18" fillId="0" borderId="0" xfId="0" applyFont="1" applyAlignment="1">
      <alignment horizontal="right" vertical="top" wrapText="1"/>
    </xf>
    <xf numFmtId="0" fontId="18" fillId="0" borderId="0" xfId="0" applyFont="1" applyAlignment="1"/>
    <xf numFmtId="2" fontId="18" fillId="0" borderId="0" xfId="0" applyNumberFormat="1" applyFont="1" applyAlignment="1"/>
    <xf numFmtId="164" fontId="18" fillId="0" borderId="2" xfId="0" applyNumberFormat="1" applyFont="1" applyFill="1" applyBorder="1" applyAlignment="1"/>
    <xf numFmtId="164" fontId="18" fillId="0" borderId="0" xfId="0" applyNumberFormat="1" applyFont="1" applyFill="1" applyBorder="1" applyAlignment="1"/>
    <xf numFmtId="4" fontId="20" fillId="0" borderId="0" xfId="0" applyNumberFormat="1" applyFont="1" applyBorder="1" applyAlignment="1">
      <alignment horizontal="right" vertical="center"/>
    </xf>
    <xf numFmtId="0" fontId="9" fillId="0" borderId="0" xfId="0" applyFont="1" applyAlignment="1">
      <alignment horizontal="right" vertical="center"/>
    </xf>
    <xf numFmtId="164" fontId="19" fillId="0" borderId="4" xfId="0" applyNumberFormat="1" applyFont="1" applyBorder="1" applyAlignment="1">
      <alignment horizontal="right" vertical="center"/>
    </xf>
    <xf numFmtId="0" fontId="13" fillId="0" borderId="1" xfId="0" applyFont="1" applyFill="1" applyBorder="1" applyAlignment="1">
      <alignment vertical="top" wrapText="1"/>
    </xf>
    <xf numFmtId="4" fontId="13" fillId="0" borderId="1" xfId="0" applyNumberFormat="1" applyFont="1" applyFill="1" applyBorder="1" applyAlignment="1">
      <alignment vertical="top"/>
    </xf>
    <xf numFmtId="4" fontId="13" fillId="0" borderId="1" xfId="0" applyNumberFormat="1" applyFont="1" applyFill="1" applyBorder="1" applyAlignment="1">
      <alignment horizontal="center" vertical="top"/>
    </xf>
    <xf numFmtId="4" fontId="13" fillId="0" borderId="1" xfId="0" applyNumberFormat="1" applyFont="1" applyFill="1" applyBorder="1" applyAlignment="1">
      <alignment horizontal="right" vertical="top"/>
    </xf>
    <xf numFmtId="0" fontId="13" fillId="0" borderId="1" xfId="0" applyFont="1" applyBorder="1" applyAlignment="1">
      <alignment vertical="top"/>
    </xf>
    <xf numFmtId="4" fontId="25" fillId="3" borderId="0" xfId="0" applyNumberFormat="1" applyFont="1" applyFill="1" applyBorder="1" applyAlignment="1"/>
    <xf numFmtId="4" fontId="13" fillId="3" borderId="0" xfId="0" applyNumberFormat="1" applyFont="1" applyFill="1" applyBorder="1" applyAlignment="1"/>
    <xf numFmtId="4" fontId="13" fillId="3" borderId="0" xfId="0" applyNumberFormat="1" applyFont="1" applyFill="1" applyBorder="1" applyAlignment="1">
      <alignment vertical="top"/>
    </xf>
    <xf numFmtId="4" fontId="13" fillId="3" borderId="0" xfId="0" applyNumberFormat="1" applyFont="1" applyFill="1" applyBorder="1" applyAlignment="1">
      <alignment horizontal="right"/>
    </xf>
    <xf numFmtId="4" fontId="25" fillId="3" borderId="2" xfId="0" applyNumberFormat="1" applyFont="1" applyFill="1" applyBorder="1" applyAlignment="1"/>
    <xf numFmtId="4" fontId="25" fillId="4" borderId="0" xfId="0" applyNumberFormat="1" applyFont="1" applyFill="1" applyBorder="1" applyAlignment="1"/>
    <xf numFmtId="4" fontId="13" fillId="4" borderId="0" xfId="0" applyNumberFormat="1" applyFont="1" applyFill="1" applyBorder="1" applyAlignment="1"/>
    <xf numFmtId="4" fontId="13" fillId="4" borderId="0" xfId="0" applyNumberFormat="1" applyFont="1" applyFill="1" applyBorder="1" applyAlignment="1">
      <alignment vertical="top"/>
    </xf>
    <xf numFmtId="4" fontId="13" fillId="4" borderId="0" xfId="0" applyNumberFormat="1" applyFont="1" applyFill="1" applyBorder="1" applyAlignment="1">
      <alignment horizontal="right"/>
    </xf>
    <xf numFmtId="4" fontId="25" fillId="4" borderId="2" xfId="0" applyNumberFormat="1" applyFont="1" applyFill="1" applyBorder="1" applyAlignment="1"/>
    <xf numFmtId="0" fontId="13" fillId="0" borderId="4" xfId="0" applyFont="1" applyBorder="1" applyAlignment="1">
      <alignment horizontal="center" vertical="center" wrapText="1"/>
    </xf>
  </cellXfs>
  <cellStyles count="7">
    <cellStyle name="Excel Built-in Normal" xfId="6" xr:uid="{00000000-0005-0000-0000-000000000000}"/>
    <cellStyle name="Navadno" xfId="0" builtinId="0"/>
    <cellStyle name="Navadno 2" xfId="2" xr:uid="{00000000-0005-0000-0000-000002000000}"/>
    <cellStyle name="Navadno 2 2" xfId="4" xr:uid="{00000000-0005-0000-0000-000003000000}"/>
    <cellStyle name="Navadno 2 2 2" xfId="1" xr:uid="{00000000-0005-0000-0000-000004000000}"/>
    <cellStyle name="Navadno 3" xfId="3" xr:uid="{00000000-0005-0000-0000-000005000000}"/>
    <cellStyle name="Valuta 2"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895350</xdr:colOff>
      <xdr:row>0</xdr:row>
      <xdr:rowOff>47625</xdr:rowOff>
    </xdr:from>
    <xdr:to>
      <xdr:col>9</xdr:col>
      <xdr:colOff>1085850</xdr:colOff>
      <xdr:row>1</xdr:row>
      <xdr:rowOff>152399</xdr:rowOff>
    </xdr:to>
    <xdr:pic>
      <xdr:nvPicPr>
        <xdr:cNvPr id="2" name="Picture 1" descr="logo-uradni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381625" y="47625"/>
          <a:ext cx="1323975" cy="48577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5455224</xdr:colOff>
      <xdr:row>0</xdr:row>
      <xdr:rowOff>57098</xdr:rowOff>
    </xdr:from>
    <xdr:to>
      <xdr:col>2</xdr:col>
      <xdr:colOff>1045253</xdr:colOff>
      <xdr:row>1</xdr:row>
      <xdr:rowOff>242454</xdr:rowOff>
    </xdr:to>
    <xdr:pic>
      <xdr:nvPicPr>
        <xdr:cNvPr id="5" name="Picture 1" descr="logo-uradni0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697679" y="57098"/>
          <a:ext cx="1807256" cy="670265"/>
        </a:xfrm>
        <a:prstGeom prst="rect">
          <a:avLst/>
        </a:prstGeom>
        <a:noFill/>
        <a:ln w="9525">
          <a:noFill/>
          <a:miter lim="800000"/>
          <a:headEnd/>
          <a:tailEnd/>
        </a:ln>
      </xdr:spPr>
    </xdr:pic>
    <xdr:clientData/>
  </xdr:twoCellAnchor>
  <xdr:twoCellAnchor editAs="oneCell">
    <xdr:from>
      <xdr:col>1</xdr:col>
      <xdr:colOff>1003869</xdr:colOff>
      <xdr:row>48</xdr:row>
      <xdr:rowOff>122271</xdr:rowOff>
    </xdr:from>
    <xdr:to>
      <xdr:col>1</xdr:col>
      <xdr:colOff>6073449</xdr:colOff>
      <xdr:row>73</xdr:row>
      <xdr:rowOff>107982</xdr:rowOff>
    </xdr:to>
    <xdr:pic>
      <xdr:nvPicPr>
        <xdr:cNvPr id="6" name="Slika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839963" y="14889859"/>
          <a:ext cx="3882302" cy="5069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131619</xdr:colOff>
      <xdr:row>75</xdr:row>
      <xdr:rowOff>129871</xdr:rowOff>
    </xdr:from>
    <xdr:to>
      <xdr:col>2</xdr:col>
      <xdr:colOff>1160318</xdr:colOff>
      <xdr:row>97</xdr:row>
      <xdr:rowOff>86189</xdr:rowOff>
    </xdr:to>
    <xdr:pic>
      <xdr:nvPicPr>
        <xdr:cNvPr id="8" name="Slika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1619" y="19699416"/>
          <a:ext cx="7488381" cy="3385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1128865</xdr:colOff>
      <xdr:row>119</xdr:row>
      <xdr:rowOff>134701</xdr:rowOff>
    </xdr:from>
    <xdr:to>
      <xdr:col>1</xdr:col>
      <xdr:colOff>6001463</xdr:colOff>
      <xdr:row>143</xdr:row>
      <xdr:rowOff>109644</xdr:rowOff>
    </xdr:to>
    <xdr:pic>
      <xdr:nvPicPr>
        <xdr:cNvPr id="9" name="Slika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5400000">
          <a:off x="1949784" y="27473146"/>
          <a:ext cx="3715669" cy="4872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34637</xdr:colOff>
      <xdr:row>145</xdr:row>
      <xdr:rowOff>99911</xdr:rowOff>
    </xdr:from>
    <xdr:to>
      <xdr:col>2</xdr:col>
      <xdr:colOff>1108363</xdr:colOff>
      <xdr:row>174</xdr:row>
      <xdr:rowOff>113588</xdr:rowOff>
    </xdr:to>
    <xdr:pic>
      <xdr:nvPicPr>
        <xdr:cNvPr id="11" name="Slika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637" y="32069275"/>
          <a:ext cx="7533408" cy="4533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4330</xdr:colOff>
      <xdr:row>181</xdr:row>
      <xdr:rowOff>143641</xdr:rowOff>
    </xdr:from>
    <xdr:to>
      <xdr:col>2</xdr:col>
      <xdr:colOff>727364</xdr:colOff>
      <xdr:row>206</xdr:row>
      <xdr:rowOff>102223</xdr:rowOff>
    </xdr:to>
    <xdr:pic>
      <xdr:nvPicPr>
        <xdr:cNvPr id="12" name="Slika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6785" y="37897277"/>
          <a:ext cx="6940261" cy="3855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181840</xdr:colOff>
      <xdr:row>207</xdr:row>
      <xdr:rowOff>112440</xdr:rowOff>
    </xdr:from>
    <xdr:to>
      <xdr:col>2</xdr:col>
      <xdr:colOff>804217</xdr:colOff>
      <xdr:row>254</xdr:row>
      <xdr:rowOff>17317</xdr:rowOff>
    </xdr:to>
    <xdr:pic>
      <xdr:nvPicPr>
        <xdr:cNvPr id="14" name="Slika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1840" y="41918531"/>
          <a:ext cx="7082059" cy="7230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188460</xdr:colOff>
      <xdr:row>0</xdr:row>
      <xdr:rowOff>180363</xdr:rowOff>
    </xdr:from>
    <xdr:to>
      <xdr:col>7</xdr:col>
      <xdr:colOff>806824</xdr:colOff>
      <xdr:row>1</xdr:row>
      <xdr:rowOff>365719</xdr:rowOff>
    </xdr:to>
    <xdr:pic>
      <xdr:nvPicPr>
        <xdr:cNvPr id="2" name="Picture 1" descr="logo-uradni0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452548" y="180363"/>
          <a:ext cx="1761364" cy="66720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O14"/>
  <sheetViews>
    <sheetView tabSelected="1" view="pageBreakPreview" zoomScaleNormal="100" zoomScaleSheetLayoutView="100" workbookViewId="0">
      <selection activeCell="B10" sqref="B10"/>
    </sheetView>
  </sheetViews>
  <sheetFormatPr defaultRowHeight="12.75" x14ac:dyDescent="0.2"/>
  <cols>
    <col min="1" max="1" width="3.5703125" style="7" customWidth="1"/>
    <col min="2" max="2" width="48.85546875" customWidth="1"/>
    <col min="3" max="3" width="5" customWidth="1"/>
    <col min="4" max="4" width="7.5703125" customWidth="1"/>
    <col min="5" max="5" width="2.28515625" customWidth="1"/>
    <col min="6" max="6" width="14.28515625" customWidth="1"/>
    <col min="7" max="7" width="9.28515625" hidden="1" customWidth="1"/>
    <col min="8" max="8" width="13.28515625" hidden="1" customWidth="1"/>
    <col min="9" max="9" width="2.7109375" customWidth="1"/>
    <col min="10" max="10" width="18.42578125" customWidth="1"/>
    <col min="11" max="11" width="13.28515625" bestFit="1" customWidth="1"/>
    <col min="12" max="12" width="11.42578125" bestFit="1" customWidth="1"/>
    <col min="13" max="13" width="13.28515625" bestFit="1" customWidth="1"/>
    <col min="15" max="15" width="11.5703125" bestFit="1" customWidth="1"/>
    <col min="16" max="16" width="1.7109375" customWidth="1"/>
  </cols>
  <sheetData>
    <row r="1" spans="1:15" s="1" customFormat="1" ht="30" customHeight="1" x14ac:dyDescent="0.2">
      <c r="A1" s="10"/>
      <c r="B1" s="95" t="s">
        <v>48</v>
      </c>
      <c r="C1" s="30"/>
      <c r="D1" s="11"/>
      <c r="E1" s="11"/>
      <c r="F1" s="11"/>
      <c r="G1" s="12"/>
      <c r="H1" s="12"/>
      <c r="I1" s="12"/>
      <c r="J1" s="9"/>
      <c r="K1" s="3"/>
      <c r="L1" s="3"/>
      <c r="M1" s="3"/>
      <c r="N1" s="4"/>
      <c r="O1" s="3"/>
    </row>
    <row r="2" spans="1:15" s="1" customFormat="1" ht="30" customHeight="1" x14ac:dyDescent="0.2">
      <c r="A2" s="10"/>
      <c r="B2" s="27"/>
      <c r="C2" s="28"/>
      <c r="D2" s="28"/>
      <c r="E2" s="28"/>
      <c r="F2" s="28"/>
      <c r="G2" s="28"/>
      <c r="H2" s="28"/>
      <c r="I2" s="28"/>
      <c r="J2" s="28"/>
      <c r="K2" s="3"/>
      <c r="L2" s="3"/>
      <c r="M2" s="3"/>
      <c r="N2" s="4"/>
      <c r="O2" s="3"/>
    </row>
    <row r="3" spans="1:15" s="2" customFormat="1" ht="37.5" customHeight="1" x14ac:dyDescent="0.3">
      <c r="A3" s="13"/>
      <c r="B3" s="47" t="s">
        <v>5</v>
      </c>
      <c r="C3" s="48"/>
      <c r="D3" s="49"/>
      <c r="E3" s="48"/>
      <c r="F3" s="49"/>
      <c r="G3" s="48"/>
      <c r="H3" s="49"/>
      <c r="I3" s="48"/>
      <c r="J3" s="49"/>
      <c r="K3" s="5"/>
      <c r="L3" s="5"/>
      <c r="M3" s="5"/>
      <c r="N3" s="5"/>
      <c r="O3" s="5"/>
    </row>
    <row r="4" spans="1:15" s="2" customFormat="1" ht="23.25" customHeight="1" x14ac:dyDescent="0.3">
      <c r="A4" s="18"/>
      <c r="B4" s="90" t="s">
        <v>46</v>
      </c>
      <c r="C4" s="91"/>
      <c r="D4" s="92"/>
      <c r="E4" s="91"/>
      <c r="F4" s="93" t="s">
        <v>3</v>
      </c>
      <c r="G4" s="91"/>
      <c r="H4" s="92"/>
      <c r="I4" s="90"/>
      <c r="J4" s="94">
        <f>'OE Slovenska Bistrica'!C24</f>
        <v>0</v>
      </c>
      <c r="K4" s="5"/>
      <c r="L4" s="5"/>
      <c r="M4" s="5"/>
      <c r="N4" s="5"/>
      <c r="O4" s="5"/>
    </row>
    <row r="5" spans="1:15" s="2" customFormat="1" ht="23.25" customHeight="1" x14ac:dyDescent="0.3">
      <c r="A5" s="18"/>
      <c r="B5" s="85" t="s">
        <v>47</v>
      </c>
      <c r="C5" s="86"/>
      <c r="D5" s="87"/>
      <c r="E5" s="86"/>
      <c r="F5" s="88" t="s">
        <v>3</v>
      </c>
      <c r="G5" s="86"/>
      <c r="H5" s="87"/>
      <c r="I5" s="85"/>
      <c r="J5" s="89">
        <f>Uprava!$H$5</f>
        <v>0</v>
      </c>
      <c r="K5" s="5"/>
      <c r="L5" s="5"/>
      <c r="M5" s="5"/>
      <c r="N5" s="5"/>
      <c r="O5" s="5"/>
    </row>
    <row r="6" spans="1:15" s="2" customFormat="1" ht="15" customHeight="1" x14ac:dyDescent="0.25">
      <c r="A6" s="20"/>
      <c r="B6" s="21"/>
      <c r="C6" s="22"/>
      <c r="D6" s="23"/>
      <c r="E6" s="22"/>
      <c r="F6" s="23"/>
      <c r="G6" s="17"/>
      <c r="H6" s="19"/>
      <c r="I6" s="22"/>
      <c r="J6" s="24"/>
      <c r="K6" s="5"/>
      <c r="L6" s="5"/>
      <c r="M6" s="5"/>
      <c r="N6" s="5"/>
      <c r="O6" s="5"/>
    </row>
    <row r="7" spans="1:15" s="1" customFormat="1" ht="22.5" customHeight="1" x14ac:dyDescent="0.3">
      <c r="A7" s="18"/>
      <c r="B7" s="51" t="s">
        <v>0</v>
      </c>
      <c r="C7" s="52"/>
      <c r="D7" s="53"/>
      <c r="E7" s="48"/>
      <c r="F7" s="50" t="s">
        <v>3</v>
      </c>
      <c r="G7" s="49" t="e">
        <f>SUM(#REF!)</f>
        <v>#REF!</v>
      </c>
      <c r="H7" s="49" t="e">
        <f>SUM(#REF!)</f>
        <v>#REF!</v>
      </c>
      <c r="I7" s="49"/>
      <c r="J7" s="54">
        <f>SUM(J4:J6)</f>
        <v>0</v>
      </c>
      <c r="K7" s="5"/>
      <c r="L7" s="5"/>
      <c r="M7" s="5"/>
      <c r="N7" s="5"/>
      <c r="O7" s="5"/>
    </row>
    <row r="8" spans="1:15" s="1" customFormat="1" ht="15" customHeight="1" x14ac:dyDescent="0.3">
      <c r="A8" s="18"/>
      <c r="B8" s="55"/>
      <c r="C8" s="56"/>
      <c r="D8" s="57"/>
      <c r="E8" s="56"/>
      <c r="F8" s="58"/>
      <c r="G8" s="59"/>
      <c r="H8" s="59"/>
      <c r="I8" s="60"/>
      <c r="J8" s="52"/>
      <c r="K8" s="5"/>
      <c r="L8" s="5"/>
      <c r="M8" s="5"/>
      <c r="N8" s="5"/>
      <c r="O8" s="5"/>
    </row>
    <row r="9" spans="1:15" s="1" customFormat="1" ht="15" customHeight="1" x14ac:dyDescent="0.3">
      <c r="A9" s="18"/>
      <c r="B9" s="61" t="s">
        <v>4</v>
      </c>
      <c r="C9" s="48"/>
      <c r="D9" s="62"/>
      <c r="E9" s="48"/>
      <c r="F9" s="50" t="s">
        <v>3</v>
      </c>
      <c r="G9" s="60"/>
      <c r="H9" s="60"/>
      <c r="I9" s="60"/>
      <c r="J9" s="63">
        <f>J7*0.22</f>
        <v>0</v>
      </c>
    </row>
    <row r="10" spans="1:15" s="1" customFormat="1" ht="18.75" x14ac:dyDescent="0.3">
      <c r="A10" s="10"/>
      <c r="B10" s="80"/>
      <c r="C10" s="81"/>
      <c r="D10" s="82"/>
      <c r="E10" s="81"/>
      <c r="F10" s="83"/>
      <c r="G10" s="84"/>
      <c r="H10" s="84"/>
      <c r="I10" s="84"/>
      <c r="J10" s="63"/>
    </row>
    <row r="11" spans="1:15" s="1" customFormat="1" ht="15" customHeight="1" x14ac:dyDescent="0.3">
      <c r="A11" s="10"/>
      <c r="B11" s="64"/>
      <c r="C11" s="65"/>
      <c r="D11" s="66"/>
      <c r="E11" s="65"/>
      <c r="F11" s="67"/>
      <c r="G11" s="59"/>
      <c r="H11" s="59"/>
      <c r="I11" s="59"/>
      <c r="J11" s="68"/>
    </row>
    <row r="12" spans="1:15" ht="15" customHeight="1" x14ac:dyDescent="0.3">
      <c r="A12" s="25"/>
      <c r="B12" s="69" t="s">
        <v>1</v>
      </c>
      <c r="C12" s="69"/>
      <c r="D12" s="70"/>
      <c r="E12" s="69"/>
      <c r="F12" s="50" t="s">
        <v>3</v>
      </c>
      <c r="G12" s="69"/>
      <c r="H12" s="69"/>
      <c r="I12" s="71"/>
      <c r="J12" s="63">
        <f>SUM(J7:J11)</f>
        <v>0</v>
      </c>
    </row>
    <row r="13" spans="1:15" ht="18.75" customHeight="1" x14ac:dyDescent="0.2">
      <c r="A13" s="25"/>
      <c r="B13" s="6"/>
      <c r="C13" s="6"/>
      <c r="D13" s="6"/>
      <c r="E13" s="6"/>
      <c r="F13" s="6"/>
      <c r="G13" s="6"/>
      <c r="H13" s="6"/>
      <c r="I13" s="8"/>
      <c r="J13" s="6"/>
    </row>
    <row r="14" spans="1:15" x14ac:dyDescent="0.2">
      <c r="A14" s="26"/>
    </row>
  </sheetData>
  <pageMargins left="0.77" right="0.75" top="0.86" bottom="0.74" header="0" footer="0"/>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sheetPr>
  <dimension ref="A1:M180"/>
  <sheetViews>
    <sheetView view="pageBreakPreview" zoomScale="55" zoomScaleSheetLayoutView="55" workbookViewId="0">
      <selection activeCell="C22" sqref="C22"/>
    </sheetView>
  </sheetViews>
  <sheetFormatPr defaultRowHeight="12.75" x14ac:dyDescent="0.2"/>
  <cols>
    <col min="1" max="1" width="3.5703125" style="7" customWidth="1"/>
    <col min="2" max="2" width="93.28515625" customWidth="1"/>
    <col min="3" max="3" width="18.42578125" customWidth="1"/>
    <col min="4" max="4" width="14.28515625" customWidth="1"/>
    <col min="5" max="5" width="9.28515625" hidden="1" customWidth="1"/>
    <col min="6" max="6" width="13.28515625" hidden="1" customWidth="1"/>
    <col min="7" max="7" width="2.7109375" customWidth="1"/>
    <col min="8" max="8" width="18.42578125" customWidth="1"/>
    <col min="9" max="9" width="13.28515625" bestFit="1" customWidth="1"/>
    <col min="10" max="10" width="11.42578125" bestFit="1" customWidth="1"/>
    <col min="11" max="11" width="13.28515625" bestFit="1" customWidth="1"/>
    <col min="13" max="13" width="11.5703125" bestFit="1" customWidth="1"/>
    <col min="14" max="14" width="1.7109375" customWidth="1"/>
  </cols>
  <sheetData>
    <row r="1" spans="1:13" ht="37.5" customHeight="1" x14ac:dyDescent="0.2">
      <c r="B1" s="31"/>
    </row>
    <row r="2" spans="1:13" s="1" customFormat="1" ht="45" customHeight="1" x14ac:dyDescent="0.2">
      <c r="A2" s="10"/>
      <c r="B2" s="43" t="s">
        <v>7</v>
      </c>
      <c r="C2" s="29"/>
      <c r="D2" s="29"/>
      <c r="E2" s="29"/>
      <c r="F2" s="29"/>
      <c r="G2" s="29"/>
      <c r="H2" s="29"/>
      <c r="I2" s="3"/>
      <c r="J2" s="3"/>
      <c r="K2" s="3"/>
      <c r="L2" s="4"/>
      <c r="M2" s="3"/>
    </row>
    <row r="3" spans="1:13" s="1" customFormat="1" ht="112.5" x14ac:dyDescent="0.2">
      <c r="A3" s="13" t="s">
        <v>2</v>
      </c>
      <c r="B3" s="41" t="s">
        <v>24</v>
      </c>
      <c r="C3" s="33"/>
      <c r="D3" s="33"/>
      <c r="E3" s="33"/>
      <c r="F3" s="33"/>
      <c r="G3" s="33"/>
      <c r="H3" s="33"/>
      <c r="I3" s="3"/>
      <c r="J3" s="3"/>
      <c r="K3" s="3"/>
      <c r="L3" s="4"/>
      <c r="M3" s="3"/>
    </row>
    <row r="4" spans="1:13" s="1" customFormat="1" ht="18.75" x14ac:dyDescent="0.25">
      <c r="A4" s="13"/>
      <c r="B4" s="41" t="s">
        <v>14</v>
      </c>
      <c r="C4" s="35"/>
      <c r="D4" s="36"/>
      <c r="E4" s="37"/>
      <c r="F4" s="37"/>
      <c r="G4" s="37"/>
      <c r="H4" s="36"/>
      <c r="I4" s="3"/>
      <c r="J4" s="3"/>
      <c r="K4" s="3"/>
      <c r="L4" s="4"/>
      <c r="M4" s="3"/>
    </row>
    <row r="5" spans="1:13" s="1" customFormat="1" ht="56.25" x14ac:dyDescent="0.25">
      <c r="A5" s="13"/>
      <c r="B5" s="41" t="s">
        <v>13</v>
      </c>
      <c r="C5" s="35"/>
      <c r="D5" s="36"/>
      <c r="E5" s="37"/>
      <c r="F5" s="37"/>
      <c r="G5" s="37"/>
      <c r="H5" s="36"/>
      <c r="I5" s="3"/>
      <c r="J5" s="3"/>
      <c r="K5" s="3"/>
      <c r="L5" s="4"/>
      <c r="M5" s="3"/>
    </row>
    <row r="6" spans="1:13" s="1" customFormat="1" ht="18.75" customHeight="1" x14ac:dyDescent="0.25">
      <c r="A6" s="13"/>
      <c r="B6" s="41" t="s">
        <v>8</v>
      </c>
      <c r="C6" s="35"/>
      <c r="D6" s="36"/>
      <c r="E6" s="37"/>
      <c r="F6" s="37"/>
      <c r="G6" s="37"/>
      <c r="H6" s="36"/>
      <c r="I6" s="3"/>
      <c r="J6" s="3"/>
      <c r="K6" s="3"/>
      <c r="L6" s="4"/>
      <c r="M6" s="3"/>
    </row>
    <row r="7" spans="1:13" s="1" customFormat="1" ht="18.75" customHeight="1" x14ac:dyDescent="0.25">
      <c r="A7" s="13"/>
      <c r="B7" s="41" t="s">
        <v>11</v>
      </c>
      <c r="C7" s="35"/>
      <c r="D7" s="36"/>
      <c r="E7" s="37"/>
      <c r="F7" s="37"/>
      <c r="G7" s="37"/>
      <c r="H7" s="36"/>
      <c r="I7" s="3"/>
      <c r="J7" s="3"/>
      <c r="K7" s="3"/>
      <c r="L7" s="4"/>
      <c r="M7" s="3"/>
    </row>
    <row r="8" spans="1:13" s="1" customFormat="1" ht="18.75" customHeight="1" x14ac:dyDescent="0.25">
      <c r="A8" s="13"/>
      <c r="B8" s="42" t="s">
        <v>12</v>
      </c>
      <c r="C8" s="35"/>
      <c r="D8" s="36"/>
      <c r="E8" s="37"/>
      <c r="F8" s="37"/>
      <c r="G8" s="37"/>
      <c r="H8" s="36"/>
      <c r="I8" s="3"/>
      <c r="J8" s="3"/>
      <c r="K8" s="3"/>
      <c r="L8" s="4"/>
      <c r="M8" s="3"/>
    </row>
    <row r="9" spans="1:13" s="1" customFormat="1" ht="18.75" customHeight="1" x14ac:dyDescent="0.25">
      <c r="A9" s="13"/>
      <c r="B9" s="41" t="s">
        <v>9</v>
      </c>
      <c r="C9" s="35"/>
      <c r="D9" s="36"/>
      <c r="E9" s="37"/>
      <c r="F9" s="37"/>
      <c r="G9" s="37"/>
      <c r="H9" s="36"/>
      <c r="I9" s="3"/>
      <c r="J9" s="3"/>
      <c r="K9" s="3"/>
      <c r="L9" s="4"/>
      <c r="M9" s="3"/>
    </row>
    <row r="10" spans="1:13" s="1" customFormat="1" ht="18.75" x14ac:dyDescent="0.25">
      <c r="A10" s="13"/>
      <c r="B10" s="41" t="s">
        <v>10</v>
      </c>
      <c r="C10" s="35"/>
      <c r="D10" s="36"/>
      <c r="E10" s="37"/>
      <c r="F10" s="37"/>
      <c r="G10" s="37"/>
      <c r="H10" s="36"/>
      <c r="I10" s="3"/>
      <c r="J10" s="3"/>
      <c r="K10" s="3"/>
      <c r="L10" s="4"/>
      <c r="M10" s="3"/>
    </row>
    <row r="11" spans="1:13" s="1" customFormat="1" ht="37.5" x14ac:dyDescent="0.25">
      <c r="A11" s="13"/>
      <c r="B11" s="41" t="s">
        <v>15</v>
      </c>
      <c r="C11" s="35"/>
      <c r="D11" s="36"/>
      <c r="E11" s="37"/>
      <c r="F11" s="37"/>
      <c r="G11" s="37"/>
      <c r="H11" s="36"/>
      <c r="I11" s="3"/>
      <c r="J11" s="3"/>
      <c r="K11" s="3"/>
      <c r="L11" s="4"/>
      <c r="M11" s="3"/>
    </row>
    <row r="12" spans="1:13" s="1" customFormat="1" ht="56.25" x14ac:dyDescent="0.25">
      <c r="A12" s="13"/>
      <c r="B12" s="41" t="s">
        <v>16</v>
      </c>
      <c r="C12" s="35"/>
      <c r="D12" s="36"/>
      <c r="E12" s="37"/>
      <c r="F12" s="37"/>
      <c r="G12" s="37"/>
      <c r="H12" s="36"/>
      <c r="I12" s="3"/>
      <c r="J12" s="3"/>
      <c r="K12" s="3"/>
      <c r="L12" s="4"/>
      <c r="M12" s="3"/>
    </row>
    <row r="13" spans="1:13" s="1" customFormat="1" ht="18.75" customHeight="1" x14ac:dyDescent="0.25">
      <c r="A13" s="13"/>
      <c r="B13" s="41" t="s">
        <v>17</v>
      </c>
      <c r="C13" s="35"/>
      <c r="D13" s="36"/>
      <c r="E13" s="37"/>
      <c r="F13" s="37"/>
      <c r="G13" s="37"/>
      <c r="H13" s="36"/>
      <c r="I13" s="3"/>
      <c r="J13" s="3"/>
      <c r="K13" s="3"/>
      <c r="L13" s="4"/>
      <c r="M13" s="3"/>
    </row>
    <row r="14" spans="1:13" s="1" customFormat="1" ht="18.75" x14ac:dyDescent="0.25">
      <c r="A14" s="13"/>
      <c r="B14" s="41" t="s">
        <v>19</v>
      </c>
      <c r="C14" s="35"/>
      <c r="D14" s="36"/>
      <c r="E14" s="37"/>
      <c r="F14" s="37"/>
      <c r="G14" s="37"/>
      <c r="H14" s="36"/>
      <c r="I14" s="3"/>
      <c r="J14" s="3"/>
      <c r="K14" s="3"/>
      <c r="L14" s="4"/>
      <c r="M14" s="3"/>
    </row>
    <row r="15" spans="1:13" s="1" customFormat="1" ht="18.75" x14ac:dyDescent="0.25">
      <c r="A15" s="13"/>
      <c r="B15" s="41" t="s">
        <v>18</v>
      </c>
      <c r="C15" s="35"/>
      <c r="D15" s="36"/>
      <c r="E15" s="37"/>
      <c r="F15" s="37"/>
      <c r="G15" s="37"/>
      <c r="H15" s="36"/>
      <c r="I15" s="3"/>
      <c r="J15" s="3"/>
      <c r="K15" s="3"/>
      <c r="L15" s="4"/>
      <c r="M15" s="3"/>
    </row>
    <row r="16" spans="1:13" s="1" customFormat="1" ht="18.75" x14ac:dyDescent="0.25">
      <c r="A16" s="13"/>
      <c r="B16" s="41" t="s">
        <v>20</v>
      </c>
      <c r="C16" s="35"/>
      <c r="D16" s="36"/>
      <c r="E16" s="37"/>
      <c r="F16" s="37"/>
      <c r="G16" s="37"/>
      <c r="H16" s="36"/>
      <c r="I16" s="3"/>
      <c r="J16" s="3"/>
      <c r="K16" s="3"/>
      <c r="L16" s="4"/>
      <c r="M16" s="3"/>
    </row>
    <row r="17" spans="1:13" s="1" customFormat="1" ht="18.75" x14ac:dyDescent="0.25">
      <c r="A17" s="13"/>
      <c r="B17" s="41" t="s">
        <v>21</v>
      </c>
      <c r="C17" s="35"/>
      <c r="D17" s="36"/>
      <c r="E17" s="37"/>
      <c r="F17" s="37"/>
      <c r="G17" s="37"/>
      <c r="H17" s="36"/>
      <c r="I17" s="3"/>
      <c r="J17" s="3"/>
      <c r="K17" s="3"/>
      <c r="L17" s="4"/>
      <c r="M17" s="3"/>
    </row>
    <row r="18" spans="1:13" s="1" customFormat="1" ht="18.75" x14ac:dyDescent="0.25">
      <c r="A18" s="13"/>
      <c r="B18" s="41" t="s">
        <v>22</v>
      </c>
      <c r="C18" s="35"/>
      <c r="D18" s="36"/>
      <c r="E18" s="37"/>
      <c r="F18" s="37"/>
      <c r="G18" s="37"/>
      <c r="H18" s="36"/>
      <c r="I18" s="3"/>
      <c r="J18" s="3"/>
      <c r="K18" s="3"/>
      <c r="L18" s="4"/>
      <c r="M18" s="3"/>
    </row>
    <row r="19" spans="1:13" s="1" customFormat="1" ht="18.75" x14ac:dyDescent="0.25">
      <c r="A19" s="13"/>
      <c r="B19" s="41" t="s">
        <v>23</v>
      </c>
      <c r="C19" s="35"/>
      <c r="D19" s="36"/>
      <c r="E19" s="37"/>
      <c r="F19" s="37"/>
      <c r="G19" s="37"/>
      <c r="H19" s="36"/>
      <c r="I19" s="3"/>
      <c r="J19" s="3"/>
      <c r="K19" s="3"/>
      <c r="L19" s="4"/>
      <c r="M19" s="3"/>
    </row>
    <row r="20" spans="1:13" s="1" customFormat="1" ht="18.75" x14ac:dyDescent="0.25">
      <c r="A20" s="13"/>
      <c r="B20" s="41" t="s">
        <v>41</v>
      </c>
      <c r="C20" s="35"/>
      <c r="D20" s="36"/>
      <c r="E20" s="37"/>
      <c r="F20" s="37"/>
      <c r="G20" s="37"/>
      <c r="H20" s="36"/>
      <c r="I20" s="3"/>
      <c r="J20" s="3"/>
      <c r="K20" s="3"/>
      <c r="L20" s="4"/>
      <c r="M20" s="3"/>
    </row>
    <row r="21" spans="1:13" s="1" customFormat="1" ht="19.5" customHeight="1" x14ac:dyDescent="0.25">
      <c r="A21" s="13"/>
      <c r="B21" s="32"/>
      <c r="D21" s="36"/>
      <c r="E21" s="37"/>
      <c r="F21" s="37"/>
      <c r="G21" s="37"/>
      <c r="I21" s="3"/>
      <c r="J21" s="3"/>
      <c r="K21" s="3"/>
      <c r="L21" s="4"/>
      <c r="M21" s="3"/>
    </row>
    <row r="22" spans="1:13" s="1" customFormat="1" ht="29.25" customHeight="1" x14ac:dyDescent="0.25">
      <c r="A22" s="13"/>
      <c r="B22" s="34" t="s">
        <v>42</v>
      </c>
      <c r="C22" s="38"/>
      <c r="E22" s="33"/>
      <c r="F22" s="33"/>
      <c r="G22" s="33"/>
      <c r="I22" s="3"/>
      <c r="J22" s="3"/>
      <c r="K22" s="3"/>
      <c r="L22" s="4"/>
      <c r="M22" s="3"/>
    </row>
    <row r="23" spans="1:13" s="1" customFormat="1" ht="18.75" customHeight="1" x14ac:dyDescent="0.25">
      <c r="A23" s="13"/>
      <c r="D23" s="16"/>
      <c r="E23" s="29"/>
      <c r="F23" s="29"/>
      <c r="G23" s="29"/>
      <c r="H23" s="17"/>
      <c r="I23" s="3"/>
      <c r="J23" s="3"/>
      <c r="K23" s="3"/>
      <c r="L23" s="4"/>
      <c r="M23" s="3"/>
    </row>
    <row r="24" spans="1:13" s="1" customFormat="1" ht="29.25" customHeight="1" x14ac:dyDescent="0.25">
      <c r="A24" s="13"/>
      <c r="B24" s="39" t="s">
        <v>6</v>
      </c>
      <c r="C24" s="40">
        <f>SUM(C22:C22)</f>
        <v>0</v>
      </c>
      <c r="D24" s="16"/>
      <c r="E24" s="29"/>
      <c r="F24" s="29"/>
      <c r="G24" s="29"/>
      <c r="H24" s="17"/>
      <c r="I24" s="3"/>
      <c r="J24" s="3"/>
      <c r="K24" s="3"/>
      <c r="L24" s="4"/>
      <c r="M24" s="3"/>
    </row>
    <row r="25" spans="1:13" s="1" customFormat="1" ht="29.25" customHeight="1" x14ac:dyDescent="0.25">
      <c r="A25" s="13"/>
      <c r="B25" s="14"/>
      <c r="C25" s="15"/>
      <c r="D25" s="16"/>
      <c r="E25" s="29"/>
      <c r="F25" s="29"/>
      <c r="G25" s="29"/>
      <c r="H25" s="17"/>
      <c r="I25" s="3"/>
      <c r="J25" s="3"/>
      <c r="K25" s="3"/>
      <c r="L25" s="4"/>
      <c r="M25" s="3"/>
    </row>
    <row r="26" spans="1:13" s="1" customFormat="1" ht="29.25" customHeight="1" x14ac:dyDescent="0.25">
      <c r="A26" s="13"/>
      <c r="B26" s="14"/>
      <c r="C26" s="15"/>
      <c r="D26" s="16"/>
      <c r="E26" s="29"/>
      <c r="F26" s="29"/>
      <c r="G26" s="29"/>
      <c r="H26" s="17"/>
      <c r="I26" s="3"/>
      <c r="J26" s="3"/>
      <c r="K26" s="3"/>
      <c r="L26" s="4"/>
      <c r="M26" s="3"/>
    </row>
    <row r="27" spans="1:13" s="1" customFormat="1" ht="29.25" customHeight="1" x14ac:dyDescent="0.25">
      <c r="A27" s="13"/>
      <c r="B27" s="14"/>
      <c r="C27" s="15"/>
      <c r="D27" s="16"/>
      <c r="E27" s="29"/>
      <c r="F27" s="29"/>
      <c r="G27" s="29"/>
      <c r="H27" s="17"/>
      <c r="I27" s="3"/>
      <c r="J27" s="3"/>
      <c r="K27" s="3"/>
      <c r="L27" s="4"/>
      <c r="M27" s="3"/>
    </row>
    <row r="28" spans="1:13" s="1" customFormat="1" ht="29.25" customHeight="1" x14ac:dyDescent="0.25">
      <c r="A28" s="13"/>
      <c r="B28" s="14"/>
      <c r="C28" s="15"/>
      <c r="D28" s="16"/>
      <c r="E28" s="29"/>
      <c r="F28" s="29"/>
      <c r="G28" s="29"/>
      <c r="H28" s="17"/>
      <c r="I28" s="3"/>
      <c r="J28" s="3"/>
      <c r="K28" s="3"/>
      <c r="L28" s="4"/>
      <c r="M28" s="3"/>
    </row>
    <row r="29" spans="1:13" s="1" customFormat="1" ht="29.25" customHeight="1" x14ac:dyDescent="0.25">
      <c r="A29" s="13"/>
      <c r="B29" s="14"/>
      <c r="C29" s="15"/>
      <c r="D29" s="16"/>
      <c r="E29" s="29"/>
      <c r="F29" s="29"/>
      <c r="G29" s="29"/>
      <c r="H29" s="17"/>
      <c r="I29" s="3"/>
      <c r="J29" s="3"/>
      <c r="K29" s="3"/>
      <c r="L29" s="4"/>
      <c r="M29" s="3"/>
    </row>
    <row r="30" spans="1:13" s="1" customFormat="1" ht="29.25" customHeight="1" x14ac:dyDescent="0.25">
      <c r="A30" s="13"/>
      <c r="B30" s="14"/>
      <c r="C30" s="15"/>
      <c r="D30" s="16"/>
      <c r="E30" s="29"/>
      <c r="F30" s="29"/>
      <c r="G30" s="29"/>
      <c r="H30" s="17"/>
      <c r="I30" s="3"/>
      <c r="J30" s="3"/>
      <c r="K30" s="3"/>
      <c r="L30" s="4"/>
      <c r="M30" s="3"/>
    </row>
    <row r="31" spans="1:13" s="1" customFormat="1" ht="29.25" customHeight="1" x14ac:dyDescent="0.25">
      <c r="A31" s="13"/>
      <c r="B31" s="14"/>
      <c r="C31" s="15"/>
      <c r="D31" s="16"/>
      <c r="E31" s="29"/>
      <c r="F31" s="29"/>
      <c r="G31" s="29"/>
      <c r="H31" s="17"/>
      <c r="I31" s="3"/>
      <c r="J31" s="3"/>
      <c r="K31" s="3"/>
      <c r="L31" s="4"/>
      <c r="M31" s="3"/>
    </row>
    <row r="32" spans="1:13" s="1" customFormat="1" ht="29.25" customHeight="1" x14ac:dyDescent="0.25">
      <c r="A32" s="13"/>
      <c r="B32" s="14"/>
      <c r="C32" s="15"/>
      <c r="D32" s="16"/>
      <c r="E32" s="29"/>
      <c r="F32" s="29"/>
      <c r="G32" s="29"/>
      <c r="H32" s="17"/>
      <c r="I32" s="3"/>
      <c r="J32" s="3"/>
      <c r="K32" s="3"/>
      <c r="L32" s="4"/>
      <c r="M32" s="3"/>
    </row>
    <row r="33" spans="1:13" s="1" customFormat="1" ht="29.25" customHeight="1" x14ac:dyDescent="0.25">
      <c r="A33" s="13"/>
      <c r="B33" s="14"/>
      <c r="C33" s="15"/>
      <c r="D33" s="16"/>
      <c r="E33" s="29"/>
      <c r="F33" s="29"/>
      <c r="G33" s="29"/>
      <c r="H33" s="17"/>
      <c r="I33" s="3"/>
      <c r="J33" s="3"/>
      <c r="K33" s="3"/>
      <c r="L33" s="4"/>
      <c r="M33" s="3"/>
    </row>
    <row r="34" spans="1:13" s="1" customFormat="1" ht="29.25" customHeight="1" x14ac:dyDescent="0.25">
      <c r="A34" s="13"/>
      <c r="B34" s="14"/>
      <c r="C34" s="15"/>
      <c r="D34" s="16"/>
      <c r="E34" s="29"/>
      <c r="F34" s="29"/>
      <c r="G34" s="29"/>
      <c r="H34" s="17"/>
      <c r="I34" s="3"/>
      <c r="J34" s="3"/>
      <c r="K34" s="3"/>
      <c r="L34" s="4"/>
      <c r="M34" s="3"/>
    </row>
    <row r="35" spans="1:13" ht="18.75" x14ac:dyDescent="0.3">
      <c r="A35" s="26"/>
      <c r="B35" s="44" t="s">
        <v>25</v>
      </c>
    </row>
    <row r="36" spans="1:13" ht="18.75" x14ac:dyDescent="0.3">
      <c r="B36" s="45" t="s">
        <v>26</v>
      </c>
    </row>
    <row r="37" spans="1:13" ht="18.75" x14ac:dyDescent="0.3">
      <c r="B37" s="45" t="s">
        <v>27</v>
      </c>
    </row>
    <row r="38" spans="1:13" ht="18.75" x14ac:dyDescent="0.3">
      <c r="B38" s="45" t="s">
        <v>28</v>
      </c>
    </row>
    <row r="39" spans="1:13" ht="18.75" x14ac:dyDescent="0.3">
      <c r="B39" s="45" t="s">
        <v>29</v>
      </c>
    </row>
    <row r="40" spans="1:13" ht="18.75" x14ac:dyDescent="0.3">
      <c r="B40" s="45" t="s">
        <v>30</v>
      </c>
    </row>
    <row r="41" spans="1:13" ht="18.75" x14ac:dyDescent="0.3">
      <c r="B41" s="45" t="s">
        <v>31</v>
      </c>
    </row>
    <row r="42" spans="1:13" ht="18.75" x14ac:dyDescent="0.3">
      <c r="B42" s="45" t="s">
        <v>32</v>
      </c>
    </row>
    <row r="43" spans="1:13" ht="18.75" x14ac:dyDescent="0.3">
      <c r="B43" s="45" t="s">
        <v>33</v>
      </c>
    </row>
    <row r="44" spans="1:13" ht="18.75" x14ac:dyDescent="0.3">
      <c r="B44" s="45"/>
    </row>
    <row r="45" spans="1:13" ht="18.75" x14ac:dyDescent="0.3">
      <c r="B45" s="46" t="s">
        <v>34</v>
      </c>
    </row>
    <row r="46" spans="1:13" ht="18.75" x14ac:dyDescent="0.3">
      <c r="B46" s="45" t="s">
        <v>37</v>
      </c>
    </row>
    <row r="47" spans="1:13" ht="18.75" x14ac:dyDescent="0.3">
      <c r="B47" s="45" t="s">
        <v>36</v>
      </c>
    </row>
    <row r="107" spans="2:2" ht="18.75" x14ac:dyDescent="0.3">
      <c r="B107" s="44" t="s">
        <v>38</v>
      </c>
    </row>
    <row r="108" spans="2:2" ht="18.75" x14ac:dyDescent="0.3">
      <c r="B108" s="45" t="s">
        <v>26</v>
      </c>
    </row>
    <row r="109" spans="2:2" ht="18.75" x14ac:dyDescent="0.3">
      <c r="B109" s="45" t="s">
        <v>27</v>
      </c>
    </row>
    <row r="110" spans="2:2" ht="18.75" x14ac:dyDescent="0.3">
      <c r="B110" s="45" t="s">
        <v>28</v>
      </c>
    </row>
    <row r="111" spans="2:2" ht="18.75" x14ac:dyDescent="0.3">
      <c r="B111" s="45" t="s">
        <v>29</v>
      </c>
    </row>
    <row r="112" spans="2:2" ht="18.75" x14ac:dyDescent="0.3">
      <c r="B112" s="45" t="s">
        <v>30</v>
      </c>
    </row>
    <row r="113" spans="2:2" ht="18.75" x14ac:dyDescent="0.3">
      <c r="B113" s="45" t="s">
        <v>31</v>
      </c>
    </row>
    <row r="114" spans="2:2" ht="18.75" x14ac:dyDescent="0.3">
      <c r="B114" s="45" t="s">
        <v>32</v>
      </c>
    </row>
    <row r="115" spans="2:2" ht="18.75" x14ac:dyDescent="0.3">
      <c r="B115" s="45" t="s">
        <v>33</v>
      </c>
    </row>
    <row r="116" spans="2:2" ht="18.75" x14ac:dyDescent="0.3">
      <c r="B116" s="45"/>
    </row>
    <row r="117" spans="2:2" ht="18.75" x14ac:dyDescent="0.3">
      <c r="B117" s="46" t="s">
        <v>34</v>
      </c>
    </row>
    <row r="118" spans="2:2" ht="18.75" x14ac:dyDescent="0.3">
      <c r="B118" s="45" t="s">
        <v>35</v>
      </c>
    </row>
    <row r="179" spans="2:2" ht="18.75" x14ac:dyDescent="0.3">
      <c r="B179" s="44" t="s">
        <v>39</v>
      </c>
    </row>
    <row r="180" spans="2:2" ht="18.75" x14ac:dyDescent="0.3">
      <c r="B180" s="45" t="s">
        <v>40</v>
      </c>
    </row>
  </sheetData>
  <protectedRanges>
    <protectedRange sqref="D4:D21" name="Obseg1"/>
  </protectedRanges>
  <pageMargins left="0.77" right="0.75" top="0.86" bottom="0.74" header="0" footer="0"/>
  <pageSetup paperSize="9" scale="7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M7"/>
  <sheetViews>
    <sheetView view="pageBreakPreview" zoomScale="85" zoomScaleSheetLayoutView="85" workbookViewId="0">
      <selection activeCell="F3" sqref="F3"/>
    </sheetView>
  </sheetViews>
  <sheetFormatPr defaultRowHeight="12.75" x14ac:dyDescent="0.2"/>
  <cols>
    <col min="1" max="1" width="3.5703125" style="7" customWidth="1"/>
    <col min="2" max="2" width="76.140625" customWidth="1"/>
    <col min="3" max="3" width="5.42578125" customWidth="1"/>
    <col min="4" max="4" width="6" customWidth="1"/>
    <col min="5" max="5" width="2.85546875" customWidth="1"/>
    <col min="6" max="6" width="14.28515625" customWidth="1"/>
    <col min="7" max="7" width="2.85546875" customWidth="1"/>
    <col min="8" max="8" width="18.5703125" customWidth="1"/>
    <col min="9" max="9" width="13.28515625" bestFit="1" customWidth="1"/>
    <col min="10" max="10" width="11.42578125" bestFit="1" customWidth="1"/>
    <col min="11" max="11" width="13.28515625" bestFit="1" customWidth="1"/>
    <col min="13" max="13" width="11.5703125" bestFit="1" customWidth="1"/>
    <col min="14" max="14" width="1.7109375" customWidth="1"/>
  </cols>
  <sheetData>
    <row r="1" spans="1:13" ht="37.5" customHeight="1" x14ac:dyDescent="0.2">
      <c r="B1" s="31"/>
    </row>
    <row r="2" spans="1:13" s="1" customFormat="1" ht="45" customHeight="1" x14ac:dyDescent="0.2">
      <c r="A2" s="10"/>
      <c r="B2" s="43" t="s">
        <v>43</v>
      </c>
      <c r="C2" s="29"/>
      <c r="D2" s="29"/>
      <c r="E2" s="29"/>
      <c r="F2" s="29"/>
      <c r="G2" s="29"/>
      <c r="H2" s="29"/>
      <c r="I2" s="3"/>
      <c r="J2" s="3"/>
      <c r="K2" s="3"/>
      <c r="L2" s="4"/>
      <c r="M2" s="3"/>
    </row>
    <row r="3" spans="1:13" s="1" customFormat="1" ht="150" x14ac:dyDescent="0.25">
      <c r="A3" s="13" t="s">
        <v>2</v>
      </c>
      <c r="B3" s="41" t="s">
        <v>44</v>
      </c>
      <c r="C3" s="73" t="s">
        <v>45</v>
      </c>
      <c r="D3" s="74">
        <v>6</v>
      </c>
      <c r="E3" s="74"/>
      <c r="F3" s="75"/>
      <c r="G3" s="76"/>
      <c r="H3" s="75">
        <f>D3*F3</f>
        <v>0</v>
      </c>
      <c r="I3" s="3"/>
      <c r="J3" s="3"/>
      <c r="K3" s="3"/>
      <c r="L3" s="4"/>
      <c r="M3" s="3"/>
    </row>
    <row r="4" spans="1:13" s="1" customFormat="1" ht="19.5" customHeight="1" x14ac:dyDescent="0.25">
      <c r="A4" s="13"/>
      <c r="B4" s="72"/>
      <c r="D4" s="36"/>
      <c r="E4" s="36"/>
      <c r="F4" s="37"/>
      <c r="G4" s="37"/>
      <c r="H4" s="37"/>
      <c r="I4" s="3"/>
      <c r="J4" s="3"/>
      <c r="K4" s="3"/>
      <c r="L4" s="4"/>
      <c r="M4" s="3"/>
    </row>
    <row r="5" spans="1:13" s="1" customFormat="1" ht="23.25" customHeight="1" x14ac:dyDescent="0.2">
      <c r="A5" s="13"/>
      <c r="D5" s="16"/>
      <c r="E5" s="16"/>
      <c r="F5" s="77" t="s">
        <v>6</v>
      </c>
      <c r="G5" s="78"/>
      <c r="H5" s="79">
        <f>H3</f>
        <v>0</v>
      </c>
      <c r="I5" s="3"/>
      <c r="J5" s="3"/>
      <c r="K5" s="3"/>
      <c r="L5" s="4"/>
      <c r="M5" s="3"/>
    </row>
    <row r="6" spans="1:13" s="1" customFormat="1" ht="29.25" customHeight="1" x14ac:dyDescent="0.2">
      <c r="A6" s="13"/>
      <c r="D6" s="16"/>
      <c r="E6" s="16"/>
      <c r="F6" s="29"/>
      <c r="G6" s="29"/>
      <c r="H6" s="29"/>
      <c r="I6" s="3"/>
      <c r="J6" s="3"/>
      <c r="K6" s="3"/>
      <c r="L6" s="4"/>
      <c r="M6" s="3"/>
    </row>
    <row r="7" spans="1:13" s="1" customFormat="1" ht="29.25" customHeight="1" x14ac:dyDescent="0.2">
      <c r="A7" s="13"/>
      <c r="B7" s="14"/>
      <c r="C7" s="15"/>
      <c r="D7" s="16"/>
      <c r="E7" s="16"/>
      <c r="F7" s="29"/>
      <c r="G7" s="29"/>
      <c r="H7" s="29"/>
      <c r="I7" s="3"/>
      <c r="J7" s="3"/>
      <c r="K7" s="3"/>
      <c r="L7" s="4"/>
      <c r="M7" s="3"/>
    </row>
  </sheetData>
  <protectedRanges>
    <protectedRange sqref="D4:E4" name="Obseg1"/>
  </protectedRanges>
  <pageMargins left="0.77" right="0.75" top="0.86" bottom="0.74" header="0" footer="0"/>
  <pageSetup paperSize="9" scale="6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vt:i4>
      </vt:variant>
      <vt:variant>
        <vt:lpstr>Imenovani obsegi</vt:lpstr>
      </vt:variant>
      <vt:variant>
        <vt:i4>3</vt:i4>
      </vt:variant>
    </vt:vector>
  </HeadingPairs>
  <TitlesOfParts>
    <vt:vector size="6" baseType="lpstr">
      <vt:lpstr>REKAP</vt:lpstr>
      <vt:lpstr>OE Slovenska Bistrica</vt:lpstr>
      <vt:lpstr>Uprava</vt:lpstr>
      <vt:lpstr>'OE Slovenska Bistrica'!Področje_tiskanja</vt:lpstr>
      <vt:lpstr>REKAP!Področje_tiskanja</vt:lpstr>
      <vt:lpstr>Uprava!Področje_tiskanja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c:creator>
  <cp:lastModifiedBy>Krček Boris</cp:lastModifiedBy>
  <cp:lastPrinted>2024-04-29T12:23:28Z</cp:lastPrinted>
  <dcterms:created xsi:type="dcterms:W3CDTF">2003-09-25T07:20:21Z</dcterms:created>
  <dcterms:modified xsi:type="dcterms:W3CDTF">2024-10-14T08:08:33Z</dcterms:modified>
</cp:coreProperties>
</file>