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3688\Downloads\kabelski cevlji\"/>
    </mc:Choice>
  </mc:AlternateContent>
  <xr:revisionPtr revIDLastSave="0" documentId="8_{AF5465B8-0FD0-4030-9EAD-7C5DC9B4111E}" xr6:coauthVersionLast="47" xr6:coauthVersionMax="47" xr10:uidLastSave="{00000000-0000-0000-0000-000000000000}"/>
  <bookViews>
    <workbookView xWindow="-120" yWindow="-120" windowWidth="29040" windowHeight="17520" xr2:uid="{7CE85A79-D9FA-4040-9D5E-390114F54350}"/>
  </bookViews>
  <sheets>
    <sheet name="Kabelski čevlji" sheetId="1" r:id="rId1"/>
  </sheets>
  <definedNames>
    <definedName name="_xlnm._FilterDatabase" localSheetId="0" hidden="1">'Kabelski čevlji'!$A$1:$H$63</definedName>
    <definedName name="_xlnm.Print_Area" localSheetId="0">'Kabelski čevlji'!$B$1:$H$69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9" i="1" l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0" i="1"/>
  <c r="G39" i="1"/>
  <c r="G38" i="1"/>
  <c r="G37" i="1"/>
  <c r="G36" i="1"/>
  <c r="G35" i="1"/>
  <c r="G33" i="1"/>
  <c r="G32" i="1"/>
  <c r="G30" i="1"/>
  <c r="G29" i="1"/>
  <c r="G17" i="1" l="1"/>
  <c r="G16" i="1"/>
  <c r="G13" i="1" l="1"/>
  <c r="G22" i="1" l="1"/>
  <c r="G27" i="1" l="1"/>
  <c r="G26" i="1"/>
  <c r="G25" i="1"/>
  <c r="G24" i="1"/>
  <c r="G23" i="1"/>
  <c r="G21" i="1"/>
  <c r="G20" i="1"/>
  <c r="G19" i="1"/>
  <c r="G18" i="1"/>
  <c r="G15" i="1"/>
  <c r="G14" i="1"/>
  <c r="G12" i="1"/>
  <c r="G11" i="1"/>
  <c r="G10" i="1"/>
  <c r="G9" i="1"/>
  <c r="G8" i="1"/>
  <c r="G7" i="1"/>
  <c r="G6" i="1"/>
  <c r="G5" i="1"/>
  <c r="G60" i="1" l="1"/>
</calcChain>
</file>

<file path=xl/sharedStrings.xml><?xml version="1.0" encoding="utf-8"?>
<sst xmlns="http://schemas.openxmlformats.org/spreadsheetml/2006/main" count="116" uniqueCount="102">
  <si>
    <t>Poz.</t>
  </si>
  <si>
    <t>Ident</t>
  </si>
  <si>
    <t>Naziv materiala 
(tehnični podatki + dodatni opis)</t>
  </si>
  <si>
    <t>Kosov</t>
  </si>
  <si>
    <t>Cena/kos
(EUR)
(brez DDV)</t>
  </si>
  <si>
    <t>Skupaj cena
(EUR)
(brez DDV)</t>
  </si>
  <si>
    <t>Proizvajalec,
tip (oznaka iz kataloga)</t>
  </si>
  <si>
    <r>
      <t xml:space="preserve">ČEVELJ KABELSKI cevni Cu </t>
    </r>
    <r>
      <rPr>
        <sz val="12"/>
        <rFont val="Calibri"/>
        <family val="2"/>
        <charset val="238"/>
        <scheme val="minor"/>
      </rPr>
      <t xml:space="preserve">(po </t>
    </r>
    <r>
      <rPr>
        <b/>
        <sz val="12"/>
        <rFont val="Calibri"/>
        <family val="2"/>
        <charset val="238"/>
        <scheme val="minor"/>
      </rPr>
      <t>DIN 46235</t>
    </r>
    <r>
      <rPr>
        <sz val="12"/>
        <rFont val="Calibri"/>
        <family val="2"/>
        <charset val="238"/>
        <scheme val="minor"/>
      </rPr>
      <t>)</t>
    </r>
    <r>
      <rPr>
        <b/>
        <sz val="1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- za </t>
    </r>
    <r>
      <rPr>
        <b/>
        <sz val="12"/>
        <rFont val="Calibri"/>
        <family val="2"/>
        <charset val="238"/>
        <scheme val="minor"/>
      </rPr>
      <t>Cu vodnike</t>
    </r>
    <r>
      <rPr>
        <sz val="12"/>
        <rFont val="Calibri"/>
        <family val="2"/>
        <charset val="238"/>
        <scheme val="minor"/>
      </rPr>
      <t xml:space="preserve"> po DIN 48201 in VDE 0295</t>
    </r>
  </si>
  <si>
    <t>022955</t>
  </si>
  <si>
    <t xml:space="preserve">  10 mm², M8</t>
  </si>
  <si>
    <t>013247</t>
  </si>
  <si>
    <t xml:space="preserve">  16 mm², M8</t>
  </si>
  <si>
    <t>023049</t>
  </si>
  <si>
    <t xml:space="preserve">  35 mm², M8</t>
  </si>
  <si>
    <t>018294</t>
  </si>
  <si>
    <t xml:space="preserve">  35 mm², M10</t>
  </si>
  <si>
    <t>021929</t>
  </si>
  <si>
    <t xml:space="preserve">  35 mm², M12</t>
  </si>
  <si>
    <t>022765</t>
  </si>
  <si>
    <t xml:space="preserve">  240 mm², M12</t>
  </si>
  <si>
    <t xml:space="preserve">  70 mm², M10</t>
  </si>
  <si>
    <t xml:space="preserve">  150 mm², M10</t>
  </si>
  <si>
    <t xml:space="preserve">  150 mm², M12</t>
  </si>
  <si>
    <t>020726</t>
  </si>
  <si>
    <t>002434</t>
  </si>
  <si>
    <t>021996</t>
  </si>
  <si>
    <t xml:space="preserve">  70 mm², M8</t>
  </si>
  <si>
    <t>016341</t>
  </si>
  <si>
    <t xml:space="preserve">  70 mm², M12</t>
  </si>
  <si>
    <r>
      <t xml:space="preserve">ČEVELJ KABELSKI izoliran očesni Cu 
</t>
    </r>
    <r>
      <rPr>
        <sz val="12"/>
        <rFont val="Calibri"/>
        <family val="2"/>
        <charset val="238"/>
        <scheme val="minor"/>
      </rPr>
      <t>- material izolacije: Polyamid (PA)</t>
    </r>
  </si>
  <si>
    <t>022018</t>
  </si>
  <si>
    <t>Vse skupaj (brez DDV)</t>
  </si>
  <si>
    <t>Tehnični pogoji</t>
  </si>
  <si>
    <t>1</t>
  </si>
  <si>
    <t>Kraj in datum:</t>
  </si>
  <si>
    <t xml:space="preserve"> Žig in podpis ponudnika:</t>
  </si>
  <si>
    <t>002432</t>
  </si>
  <si>
    <t xml:space="preserve">  6 mm², M6</t>
  </si>
  <si>
    <t>021952</t>
  </si>
  <si>
    <t>017916</t>
  </si>
  <si>
    <r>
      <t xml:space="preserve">ČEVELJ KABELSKI cevni Al </t>
    </r>
    <r>
      <rPr>
        <sz val="12"/>
        <rFont val="Calibri"/>
        <family val="2"/>
        <charset val="238"/>
        <scheme val="minor"/>
      </rPr>
      <t>(DIN 46329)
- za</t>
    </r>
    <r>
      <rPr>
        <b/>
        <sz val="12"/>
        <rFont val="Calibri"/>
        <family val="2"/>
        <charset val="238"/>
        <scheme val="minor"/>
      </rPr>
      <t xml:space="preserve"> Al vodnike</t>
    </r>
    <r>
      <rPr>
        <sz val="12"/>
        <rFont val="Calibri"/>
        <family val="2"/>
        <charset val="238"/>
        <scheme val="minor"/>
      </rPr>
      <t xml:space="preserve"> po DIN 48201 in VDE 0295</t>
    </r>
  </si>
  <si>
    <r>
      <t xml:space="preserve">ČEVELJ KABELSKI kovan Al </t>
    </r>
    <r>
      <rPr>
        <sz val="12"/>
        <rFont val="Calibri"/>
        <family val="2"/>
        <charset val="238"/>
        <scheme val="minor"/>
      </rPr>
      <t>(vodoneprepustni)</t>
    </r>
    <r>
      <rPr>
        <b/>
        <sz val="12"/>
        <rFont val="Calibri"/>
        <family val="2"/>
        <charset val="238"/>
        <scheme val="minor"/>
      </rPr>
      <t xml:space="preserve"> 
</t>
    </r>
    <r>
      <rPr>
        <sz val="12"/>
        <rFont val="Calibri"/>
        <family val="2"/>
        <charset val="238"/>
        <scheme val="minor"/>
      </rPr>
      <t>(DIN 46329)
- za</t>
    </r>
    <r>
      <rPr>
        <b/>
        <sz val="12"/>
        <rFont val="Calibri"/>
        <family val="2"/>
        <charset val="238"/>
        <scheme val="minor"/>
      </rPr>
      <t xml:space="preserve"> Al vodnike</t>
    </r>
    <r>
      <rPr>
        <sz val="12"/>
        <rFont val="Calibri"/>
        <family val="2"/>
        <charset val="238"/>
        <scheme val="minor"/>
      </rPr>
      <t xml:space="preserve"> po DIN 48201 in VDE 0295</t>
    </r>
  </si>
  <si>
    <r>
      <t>ČEVELJ KABELSKI cevni AlCu</t>
    </r>
    <r>
      <rPr>
        <sz val="12"/>
        <rFont val="Calibri"/>
        <family val="2"/>
        <charset val="238"/>
        <scheme val="minor"/>
      </rPr>
      <t xml:space="preserve"> (DIN 46329)</t>
    </r>
    <r>
      <rPr>
        <b/>
        <sz val="12"/>
        <rFont val="Calibri"/>
        <family val="2"/>
        <charset val="238"/>
        <scheme val="minor"/>
      </rPr>
      <t xml:space="preserve">
</t>
    </r>
    <r>
      <rPr>
        <sz val="12"/>
        <rFont val="Calibri"/>
        <family val="2"/>
        <charset val="238"/>
        <scheme val="minor"/>
      </rPr>
      <t xml:space="preserve">- za </t>
    </r>
    <r>
      <rPr>
        <b/>
        <sz val="12"/>
        <rFont val="Calibri"/>
        <family val="2"/>
        <charset val="238"/>
        <scheme val="minor"/>
      </rPr>
      <t>Al vodnike</t>
    </r>
    <r>
      <rPr>
        <sz val="12"/>
        <rFont val="Calibri"/>
        <family val="2"/>
        <charset val="238"/>
        <scheme val="minor"/>
      </rPr>
      <t xml:space="preserve"> po DIN 48201 in VDE 0295</t>
    </r>
  </si>
  <si>
    <t>PONUDBENI PREDRAČUN: KABELSKI ČEVLJI in TULCI</t>
  </si>
  <si>
    <r>
      <t xml:space="preserve">TULEC VEZNI Cu
</t>
    </r>
    <r>
      <rPr>
        <sz val="12"/>
        <rFont val="Calibri"/>
        <family val="2"/>
        <charset val="238"/>
        <scheme val="minor"/>
      </rPr>
      <t>- material Cu po EN 13600</t>
    </r>
  </si>
  <si>
    <t>012188</t>
  </si>
  <si>
    <t xml:space="preserve">  1,5 mm²</t>
  </si>
  <si>
    <t>013017</t>
  </si>
  <si>
    <t xml:space="preserve">  2,5 mm²</t>
  </si>
  <si>
    <r>
      <t xml:space="preserve">TULEC VEZNI Cu (DIN 46267-1)
</t>
    </r>
    <r>
      <rPr>
        <sz val="12"/>
        <rFont val="Calibri"/>
        <family val="2"/>
        <charset val="238"/>
        <scheme val="minor"/>
      </rPr>
      <t>- material Cu po EN 13600</t>
    </r>
  </si>
  <si>
    <t>007181</t>
  </si>
  <si>
    <t xml:space="preserve">  6 mm²</t>
  </si>
  <si>
    <t>005658</t>
  </si>
  <si>
    <t xml:space="preserve">  35 mm²</t>
  </si>
  <si>
    <r>
      <t xml:space="preserve">TULEC VEZNI Al (DIN 46267-2)
</t>
    </r>
    <r>
      <rPr>
        <sz val="12"/>
        <rFont val="Calibri"/>
        <family val="2"/>
        <charset val="238"/>
        <scheme val="minor"/>
      </rPr>
      <t>- material E-Al 99,5</t>
    </r>
  </si>
  <si>
    <t>002450</t>
  </si>
  <si>
    <t>002452</t>
  </si>
  <si>
    <t xml:space="preserve">  70 mm²</t>
  </si>
  <si>
    <t>002456</t>
  </si>
  <si>
    <t xml:space="preserve">  150 mm²</t>
  </si>
  <si>
    <t>002458</t>
  </si>
  <si>
    <t xml:space="preserve">  240 mm²</t>
  </si>
  <si>
    <r>
      <t xml:space="preserve">TULEC VEZNI Al-reducirni (DIN 46267-2)
</t>
    </r>
    <r>
      <rPr>
        <sz val="12"/>
        <rFont val="Calibri"/>
        <family val="2"/>
        <charset val="238"/>
        <scheme val="minor"/>
      </rPr>
      <t>- material E-Al 99,5</t>
    </r>
  </si>
  <si>
    <t>016586</t>
  </si>
  <si>
    <t xml:space="preserve">  70/35 mm²</t>
  </si>
  <si>
    <r>
      <t xml:space="preserve">TULEC VEZNI Al/Cu bimetal
</t>
    </r>
    <r>
      <rPr>
        <sz val="12"/>
        <rFont val="Calibri"/>
        <family val="2"/>
        <charset val="238"/>
        <scheme val="minor"/>
      </rPr>
      <t>-material Cu po EN 13600 in E-Al 99,5</t>
    </r>
  </si>
  <si>
    <t>022046</t>
  </si>
  <si>
    <t xml:space="preserve">  35/16 mm²</t>
  </si>
  <si>
    <t>002462</t>
  </si>
  <si>
    <r>
      <t xml:space="preserve">TULEC votlica Cu (DIN 46228)
</t>
    </r>
    <r>
      <rPr>
        <sz val="12"/>
        <rFont val="Calibri"/>
        <family val="2"/>
        <charset val="238"/>
        <scheme val="minor"/>
      </rPr>
      <t>- izoliran</t>
    </r>
  </si>
  <si>
    <t>020796</t>
  </si>
  <si>
    <t xml:space="preserve">  1,5 mm², L18</t>
  </si>
  <si>
    <t>022344</t>
  </si>
  <si>
    <t xml:space="preserve">  2×1,5 mm², L12</t>
  </si>
  <si>
    <t>022345</t>
  </si>
  <si>
    <t xml:space="preserve">  2×2,5 mm², L13</t>
  </si>
  <si>
    <t>028245</t>
  </si>
  <si>
    <t xml:space="preserve">  2×6mm², L14</t>
  </si>
  <si>
    <t>020795</t>
  </si>
  <si>
    <t xml:space="preserve">  2,5 mm², L18</t>
  </si>
  <si>
    <t>019459</t>
  </si>
  <si>
    <t xml:space="preserve">  6 mm², L12</t>
  </si>
  <si>
    <t>023940</t>
  </si>
  <si>
    <t xml:space="preserve">  6 mm², L18</t>
  </si>
  <si>
    <t>019498</t>
  </si>
  <si>
    <t xml:space="preserve">  10 mm², L12</t>
  </si>
  <si>
    <t>015897</t>
  </si>
  <si>
    <t xml:space="preserve">  10 mm², L18</t>
  </si>
  <si>
    <t>023760</t>
  </si>
  <si>
    <t xml:space="preserve">  16 mm², L18</t>
  </si>
  <si>
    <t>024062</t>
  </si>
  <si>
    <t xml:space="preserve">  25 mm², L22</t>
  </si>
  <si>
    <r>
      <t xml:space="preserve">TULEC votlica Cu trak (DIN 46228)
</t>
    </r>
    <r>
      <rPr>
        <sz val="12"/>
        <rFont val="Calibri"/>
        <family val="2"/>
        <charset val="238"/>
        <scheme val="minor"/>
      </rPr>
      <t>- izoliran</t>
    </r>
  </si>
  <si>
    <t>021956</t>
  </si>
  <si>
    <t xml:space="preserve">  0,75 mm², L14</t>
  </si>
  <si>
    <t>019034</t>
  </si>
  <si>
    <t xml:space="preserve">  2,5 mm², L14</t>
  </si>
  <si>
    <t>Ponujen material mora izpolnjevati naslednje zahteve:
 - Cu kabelski čevlji morajo biti galvanizirani (sloj debeline min. 5 μm);
 - Al in AlCu kabelski čevlji morajo biti polnjeni s kontaktno mastjo in zaprti s čepom;
 - material: E-Al 99,5; E-Cu 99,9,
 - kabelski čevlji morajo biti primerni za šestkotno gnetenje;</t>
  </si>
  <si>
    <r>
      <t xml:space="preserve">  240 mm², M10, b</t>
    </r>
    <r>
      <rPr>
        <sz val="12"/>
        <rFont val="Calibri"/>
        <family val="2"/>
        <charset val="238"/>
      </rPr>
      <t>≤ 38 mm</t>
    </r>
  </si>
  <si>
    <t xml:space="preserve">  70 mm², M8, (ozko uho), b≤ 25 mm</t>
  </si>
  <si>
    <t>002419</t>
  </si>
  <si>
    <t>002421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</si>
</sst>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_€"/>
  </numFmts>
  <fonts count="15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sz val="9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9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" fontId="6" fillId="0" borderId="13" xfId="0" applyNumberFormat="1" applyFont="1" applyFill="1" applyBorder="1" applyAlignment="1">
      <alignment horizontal="right" vertical="center" wrapText="1" indent="1"/>
    </xf>
    <xf numFmtId="3" fontId="6" fillId="0" borderId="16" xfId="0" applyNumberFormat="1" applyFont="1" applyFill="1" applyBorder="1" applyAlignment="1">
      <alignment horizontal="right" vertical="center" wrapText="1"/>
    </xf>
    <xf numFmtId="3" fontId="6" fillId="0" borderId="19" xfId="0" applyNumberFormat="1" applyFont="1" applyFill="1" applyBorder="1" applyAlignment="1">
      <alignment horizontal="right" vertical="center" wrapText="1"/>
    </xf>
    <xf numFmtId="4" fontId="6" fillId="0" borderId="19" xfId="0" applyNumberFormat="1" applyFont="1" applyFill="1" applyBorder="1" applyAlignment="1">
      <alignment horizontal="right" vertical="center" wrapText="1" indent="1"/>
    </xf>
    <xf numFmtId="0" fontId="9" fillId="0" borderId="13" xfId="0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3" fontId="6" fillId="0" borderId="13" xfId="0" applyNumberFormat="1" applyFont="1" applyFill="1" applyBorder="1" applyAlignment="1">
      <alignment horizontal="right" vertical="center" wrapText="1"/>
    </xf>
    <xf numFmtId="165" fontId="6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0" xfId="0" applyFont="1" applyFill="1" applyAlignment="1">
      <alignment vertical="center"/>
    </xf>
    <xf numFmtId="0" fontId="6" fillId="0" borderId="18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left" vertical="center"/>
    </xf>
    <xf numFmtId="165" fontId="6" fillId="0" borderId="19" xfId="0" applyNumberFormat="1" applyFont="1" applyFill="1" applyBorder="1" applyAlignment="1" applyProtection="1">
      <alignment horizontal="right" vertical="center" wrapText="1" indent="1"/>
      <protection locked="0"/>
    </xf>
    <xf numFmtId="0" fontId="7" fillId="0" borderId="20" xfId="0" applyFont="1" applyFill="1" applyBorder="1" applyAlignment="1">
      <alignment vertical="center"/>
    </xf>
    <xf numFmtId="49" fontId="9" fillId="0" borderId="13" xfId="0" applyNumberFormat="1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49" fontId="6" fillId="0" borderId="15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20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3" xfId="0" applyFont="1" applyFill="1" applyBorder="1" applyAlignment="1">
      <alignment vertical="center"/>
    </xf>
    <xf numFmtId="0" fontId="5" fillId="0" borderId="0" xfId="0" applyFont="1" applyFill="1" applyAlignment="1">
      <alignment horizontal="left" vertical="center"/>
    </xf>
    <xf numFmtId="3" fontId="5" fillId="0" borderId="0" xfId="0" applyNumberFormat="1" applyFont="1" applyFill="1" applyAlignment="1">
      <alignment horizontal="right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10" xfId="1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49" fontId="6" fillId="0" borderId="11" xfId="0" applyNumberFormat="1" applyFont="1" applyFill="1" applyBorder="1" applyAlignment="1">
      <alignment vertical="center" wrapText="1"/>
    </xf>
    <xf numFmtId="49" fontId="9" fillId="0" borderId="16" xfId="0" applyNumberFormat="1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left" vertical="center"/>
    </xf>
    <xf numFmtId="49" fontId="6" fillId="0" borderId="17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8" xfId="0" applyFont="1" applyFill="1" applyBorder="1" applyAlignment="1">
      <alignment vertical="center" wrapText="1"/>
    </xf>
    <xf numFmtId="0" fontId="0" fillId="0" borderId="9" xfId="0" applyFill="1" applyBorder="1" applyAlignment="1">
      <alignment vertical="center" wrapText="1"/>
    </xf>
    <xf numFmtId="4" fontId="6" fillId="0" borderId="9" xfId="0" applyNumberFormat="1" applyFont="1" applyFill="1" applyBorder="1" applyAlignment="1">
      <alignment horizontal="right" vertical="center" wrapText="1" indent="1"/>
    </xf>
    <xf numFmtId="0" fontId="9" fillId="0" borderId="21" xfId="0" quotePrefix="1" applyFont="1" applyFill="1" applyBorder="1" applyAlignment="1">
      <alignment horizontal="center" vertical="center" wrapText="1"/>
    </xf>
    <xf numFmtId="49" fontId="6" fillId="0" borderId="28" xfId="0" applyNumberFormat="1" applyFont="1" applyFill="1" applyBorder="1" applyAlignment="1" applyProtection="1">
      <alignment horizontal="right" vertical="center" wrapText="1"/>
      <protection locked="0"/>
    </xf>
    <xf numFmtId="0" fontId="9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 wrapText="1"/>
    </xf>
    <xf numFmtId="4" fontId="6" fillId="0" borderId="26" xfId="0" applyNumberFormat="1" applyFont="1" applyFill="1" applyBorder="1" applyAlignment="1">
      <alignment horizontal="right" vertical="center" indent="1"/>
    </xf>
    <xf numFmtId="4" fontId="9" fillId="0" borderId="0" xfId="0" applyNumberFormat="1" applyFont="1" applyFill="1" applyAlignment="1">
      <alignment vertical="center"/>
    </xf>
    <xf numFmtId="0" fontId="6" fillId="0" borderId="0" xfId="0" applyFont="1" applyFill="1" applyAlignment="1">
      <alignment horizontal="center" vertical="center" shrinkToFit="1"/>
    </xf>
    <xf numFmtId="4" fontId="6" fillId="0" borderId="0" xfId="0" applyNumberFormat="1" applyFont="1" applyFill="1" applyAlignment="1">
      <alignment horizontal="right" vertical="center" indent="1"/>
    </xf>
    <xf numFmtId="0" fontId="9" fillId="0" borderId="0" xfId="0" applyFont="1" applyFill="1" applyAlignment="1">
      <alignment vertical="top"/>
    </xf>
    <xf numFmtId="0" fontId="6" fillId="0" borderId="0" xfId="0" applyFont="1" applyFill="1" applyAlignment="1">
      <alignment vertical="top"/>
    </xf>
    <xf numFmtId="0" fontId="0" fillId="0" borderId="0" xfId="0" applyFill="1" applyAlignment="1">
      <alignment vertical="center"/>
    </xf>
    <xf numFmtId="49" fontId="4" fillId="0" borderId="14" xfId="0" applyNumberFormat="1" applyFont="1" applyFill="1" applyBorder="1" applyAlignment="1">
      <alignment horizontal="center" vertical="top" wrapText="1"/>
    </xf>
    <xf numFmtId="0" fontId="0" fillId="0" borderId="0" xfId="0" applyFill="1"/>
    <xf numFmtId="0" fontId="9" fillId="0" borderId="0" xfId="0" applyFont="1" applyFill="1" applyAlignment="1">
      <alignment horizontal="center" vertical="top"/>
    </xf>
    <xf numFmtId="0" fontId="9" fillId="0" borderId="0" xfId="0" applyFont="1" applyFill="1" applyAlignment="1">
      <alignment horizontal="left" vertical="top" wrapText="1"/>
    </xf>
    <xf numFmtId="0" fontId="1" fillId="0" borderId="0" xfId="0" applyFont="1" applyFill="1"/>
    <xf numFmtId="49" fontId="9" fillId="0" borderId="0" xfId="0" applyNumberFormat="1" applyFont="1" applyFill="1" applyAlignment="1" applyProtection="1">
      <alignment vertical="top"/>
      <protection locked="0"/>
    </xf>
    <xf numFmtId="49" fontId="6" fillId="0" borderId="0" xfId="0" applyNumberFormat="1" applyFont="1" applyFill="1" applyAlignment="1" applyProtection="1">
      <alignment vertical="top"/>
      <protection locked="0"/>
    </xf>
    <xf numFmtId="0" fontId="7" fillId="0" borderId="0" xfId="0" applyFont="1" applyFill="1"/>
    <xf numFmtId="3" fontId="13" fillId="0" borderId="0" xfId="0" applyNumberFormat="1" applyFont="1" applyFill="1" applyAlignment="1">
      <alignment horizontal="right"/>
    </xf>
    <xf numFmtId="164" fontId="13" fillId="0" borderId="0" xfId="0" applyNumberFormat="1" applyFont="1" applyFill="1" applyAlignment="1">
      <alignment horizontal="right" indent="1"/>
    </xf>
    <xf numFmtId="0" fontId="9" fillId="0" borderId="23" xfId="0" quotePrefix="1" applyFont="1" applyFill="1" applyBorder="1" applyAlignment="1">
      <alignment horizontal="center" vertical="center" wrapText="1"/>
    </xf>
    <xf numFmtId="0" fontId="9" fillId="0" borderId="22" xfId="0" quotePrefix="1" applyNumberFormat="1" applyFont="1" applyFill="1" applyBorder="1" applyAlignment="1">
      <alignment horizontal="center" vertical="center" wrapText="1"/>
    </xf>
    <xf numFmtId="0" fontId="9" fillId="0" borderId="22" xfId="0" quotePrefix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3" xfId="2" quotePrefix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vertical="center" wrapText="1"/>
    </xf>
    <xf numFmtId="49" fontId="6" fillId="0" borderId="32" xfId="1" applyNumberFormat="1" applyFont="1" applyFill="1" applyBorder="1" applyAlignment="1">
      <alignment vertical="center" wrapText="1"/>
    </xf>
    <xf numFmtId="49" fontId="6" fillId="0" borderId="31" xfId="0" applyNumberFormat="1" applyFont="1" applyFill="1" applyBorder="1" applyAlignment="1">
      <alignment vertical="center" wrapText="1"/>
    </xf>
    <xf numFmtId="4" fontId="6" fillId="0" borderId="31" xfId="0" applyNumberFormat="1" applyFont="1" applyFill="1" applyBorder="1" applyAlignment="1">
      <alignment horizontal="right" vertical="center" wrapText="1" indent="1"/>
    </xf>
    <xf numFmtId="49" fontId="6" fillId="0" borderId="33" xfId="0" applyNumberFormat="1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 wrapText="1"/>
    </xf>
    <xf numFmtId="49" fontId="9" fillId="0" borderId="35" xfId="0" applyNumberFormat="1" applyFont="1" applyFill="1" applyBorder="1" applyAlignment="1">
      <alignment horizontal="center" vertical="center"/>
    </xf>
    <xf numFmtId="0" fontId="9" fillId="0" borderId="35" xfId="0" applyFont="1" applyFill="1" applyBorder="1" applyAlignment="1">
      <alignment horizontal="left" vertical="center"/>
    </xf>
    <xf numFmtId="3" fontId="6" fillId="0" borderId="35" xfId="0" applyNumberFormat="1" applyFont="1" applyFill="1" applyBorder="1" applyAlignment="1">
      <alignment horizontal="right" vertical="center" wrapText="1"/>
    </xf>
    <xf numFmtId="165" fontId="6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4" fontId="6" fillId="0" borderId="35" xfId="0" applyNumberFormat="1" applyFont="1" applyFill="1" applyBorder="1" applyAlignment="1">
      <alignment horizontal="right" vertical="center" wrapText="1" indent="1"/>
    </xf>
    <xf numFmtId="0" fontId="7" fillId="0" borderId="36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49" fontId="9" fillId="0" borderId="13" xfId="0" quotePrefix="1" applyNumberFormat="1" applyFont="1" applyFill="1" applyBorder="1" applyAlignment="1">
      <alignment horizontal="center" vertical="center"/>
    </xf>
    <xf numFmtId="49" fontId="9" fillId="0" borderId="19" xfId="0" quotePrefix="1" applyNumberFormat="1" applyFont="1" applyFill="1" applyBorder="1" applyAlignment="1">
      <alignment horizontal="center" vertical="center"/>
    </xf>
    <xf numFmtId="49" fontId="9" fillId="0" borderId="19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shrinkToFit="1"/>
    </xf>
    <xf numFmtId="0" fontId="6" fillId="0" borderId="25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left" vertical="center" wrapText="1"/>
    </xf>
    <xf numFmtId="49" fontId="9" fillId="0" borderId="27" xfId="0" applyNumberFormat="1" applyFont="1" applyFill="1" applyBorder="1" applyAlignment="1">
      <alignment horizontal="left" vertical="top" wrapText="1"/>
    </xf>
    <xf numFmtId="0" fontId="11" fillId="0" borderId="27" xfId="0" applyFont="1" applyFill="1" applyBorder="1" applyAlignment="1">
      <alignment horizontal="left" vertical="top"/>
    </xf>
    <xf numFmtId="0" fontId="11" fillId="0" borderId="22" xfId="0" applyFont="1" applyFill="1" applyBorder="1" applyAlignment="1">
      <alignment horizontal="left" vertical="top"/>
    </xf>
    <xf numFmtId="0" fontId="6" fillId="0" borderId="0" xfId="0" applyFont="1" applyFill="1" applyAlignment="1">
      <alignment vertical="top"/>
    </xf>
    <xf numFmtId="0" fontId="12" fillId="0" borderId="0" xfId="0" applyFont="1" applyFill="1" applyAlignment="1">
      <alignment vertical="top"/>
    </xf>
  </cellXfs>
  <cellStyles count="3">
    <cellStyle name="Navadno" xfId="0" builtinId="0"/>
    <cellStyle name="Navadno 2" xfId="2" xr:uid="{5DEC82FC-D3E7-41DD-8DAC-A359CF88CC99}"/>
    <cellStyle name="Navadno_Cenik materiala" xfId="1" xr:uid="{9F7A49F6-5791-4B0F-932F-A95E7F10CD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7202-D0ED-4684-BD4F-6F7F138193FA}">
  <dimension ref="A1:H68"/>
  <sheetViews>
    <sheetView showZeros="0" tabSelected="1" view="pageBreakPreview" topLeftCell="A27" zoomScale="130" zoomScaleNormal="100" zoomScaleSheetLayoutView="130" zoomScalePageLayoutView="70" workbookViewId="0">
      <selection activeCell="F15" sqref="F15"/>
    </sheetView>
  </sheetViews>
  <sheetFormatPr defaultRowHeight="15" x14ac:dyDescent="0.25"/>
  <cols>
    <col min="1" max="1" width="9.140625" style="56"/>
    <col min="2" max="2" width="5.85546875" style="59" customWidth="1"/>
    <col min="3" max="3" width="10.140625" style="59" customWidth="1"/>
    <col min="4" max="4" width="44.42578125" style="56" customWidth="1"/>
    <col min="5" max="5" width="10.28515625" style="60" customWidth="1"/>
    <col min="6" max="6" width="12" style="61" customWidth="1"/>
    <col min="7" max="7" width="15.85546875" style="61" customWidth="1"/>
    <col min="8" max="8" width="26.85546875" style="56" customWidth="1"/>
    <col min="9" max="16384" width="9.140625" style="56"/>
  </cols>
  <sheetData>
    <row r="1" spans="1:8" s="1" customFormat="1" ht="18.75" x14ac:dyDescent="0.2">
      <c r="B1" s="2" t="s">
        <v>43</v>
      </c>
      <c r="C1" s="3"/>
      <c r="D1" s="4"/>
      <c r="E1" s="4"/>
      <c r="F1" s="4"/>
      <c r="G1" s="4"/>
      <c r="H1" s="22"/>
    </row>
    <row r="2" spans="1:8" s="1" customFormat="1" x14ac:dyDescent="0.2">
      <c r="B2" s="23"/>
      <c r="C2" s="23"/>
      <c r="D2" s="23"/>
      <c r="E2" s="24"/>
      <c r="F2" s="23"/>
      <c r="G2" s="23"/>
      <c r="H2" s="23"/>
    </row>
    <row r="3" spans="1:8" s="13" customFormat="1" ht="48" customHeight="1" x14ac:dyDescent="0.2">
      <c r="A3" s="1"/>
      <c r="B3" s="25" t="s">
        <v>0</v>
      </c>
      <c r="C3" s="26" t="s">
        <v>1</v>
      </c>
      <c r="D3" s="27" t="s">
        <v>2</v>
      </c>
      <c r="E3" s="28" t="s">
        <v>3</v>
      </c>
      <c r="F3" s="29" t="s">
        <v>4</v>
      </c>
      <c r="G3" s="29" t="s">
        <v>5</v>
      </c>
      <c r="H3" s="30" t="s">
        <v>6</v>
      </c>
    </row>
    <row r="4" spans="1:8" s="13" customFormat="1" ht="39" customHeight="1" x14ac:dyDescent="0.2">
      <c r="A4" s="1"/>
      <c r="B4" s="85"/>
      <c r="C4" s="86"/>
      <c r="D4" s="31" t="s">
        <v>7</v>
      </c>
      <c r="E4" s="32"/>
      <c r="F4" s="32"/>
      <c r="G4" s="32"/>
      <c r="H4" s="33"/>
    </row>
    <row r="5" spans="1:8" s="13" customFormat="1" ht="20.100000000000001" customHeight="1" x14ac:dyDescent="0.2">
      <c r="B5" s="10">
        <v>1</v>
      </c>
      <c r="C5" s="18" t="s">
        <v>8</v>
      </c>
      <c r="D5" s="9" t="s">
        <v>9</v>
      </c>
      <c r="E5" s="11">
        <v>2500</v>
      </c>
      <c r="F5" s="12"/>
      <c r="G5" s="5">
        <f t="shared" ref="G5:G27" si="0">E5*F5</f>
        <v>0</v>
      </c>
      <c r="H5" s="20"/>
    </row>
    <row r="6" spans="1:8" s="13" customFormat="1" ht="20.100000000000001" customHeight="1" x14ac:dyDescent="0.2">
      <c r="B6" s="10">
        <v>2</v>
      </c>
      <c r="C6" s="18" t="s">
        <v>10</v>
      </c>
      <c r="D6" s="9" t="s">
        <v>11</v>
      </c>
      <c r="E6" s="11">
        <v>5000</v>
      </c>
      <c r="F6" s="12"/>
      <c r="G6" s="5">
        <f t="shared" si="0"/>
        <v>0</v>
      </c>
      <c r="H6" s="20"/>
    </row>
    <row r="7" spans="1:8" s="13" customFormat="1" ht="20.100000000000001" customHeight="1" x14ac:dyDescent="0.2">
      <c r="B7" s="10">
        <v>3</v>
      </c>
      <c r="C7" s="18" t="s">
        <v>12</v>
      </c>
      <c r="D7" s="9" t="s">
        <v>13</v>
      </c>
      <c r="E7" s="11">
        <v>700</v>
      </c>
      <c r="F7" s="12"/>
      <c r="G7" s="5">
        <f t="shared" si="0"/>
        <v>0</v>
      </c>
      <c r="H7" s="20"/>
    </row>
    <row r="8" spans="1:8" s="13" customFormat="1" ht="20.100000000000001" customHeight="1" x14ac:dyDescent="0.2">
      <c r="B8" s="10">
        <v>4</v>
      </c>
      <c r="C8" s="18" t="s">
        <v>14</v>
      </c>
      <c r="D8" s="9" t="s">
        <v>15</v>
      </c>
      <c r="E8" s="11">
        <v>300</v>
      </c>
      <c r="F8" s="12"/>
      <c r="G8" s="5">
        <f t="shared" si="0"/>
        <v>0</v>
      </c>
      <c r="H8" s="20"/>
    </row>
    <row r="9" spans="1:8" s="13" customFormat="1" ht="20.100000000000001" customHeight="1" x14ac:dyDescent="0.2">
      <c r="B9" s="10">
        <v>5</v>
      </c>
      <c r="C9" s="18" t="s">
        <v>16</v>
      </c>
      <c r="D9" s="9" t="s">
        <v>17</v>
      </c>
      <c r="E9" s="11">
        <v>100</v>
      </c>
      <c r="F9" s="12"/>
      <c r="G9" s="5">
        <f t="shared" si="0"/>
        <v>0</v>
      </c>
      <c r="H9" s="20"/>
    </row>
    <row r="10" spans="1:8" s="13" customFormat="1" ht="20.100000000000001" customHeight="1" x14ac:dyDescent="0.2">
      <c r="B10" s="10">
        <v>6</v>
      </c>
      <c r="C10" s="34" t="s">
        <v>18</v>
      </c>
      <c r="D10" s="35" t="s">
        <v>19</v>
      </c>
      <c r="E10" s="6">
        <v>100</v>
      </c>
      <c r="F10" s="12"/>
      <c r="G10" s="5">
        <f t="shared" si="0"/>
        <v>0</v>
      </c>
      <c r="H10" s="36"/>
    </row>
    <row r="11" spans="1:8" s="13" customFormat="1" ht="36.75" customHeight="1" x14ac:dyDescent="0.2">
      <c r="B11" s="37"/>
      <c r="C11" s="38"/>
      <c r="D11" s="31" t="s">
        <v>40</v>
      </c>
      <c r="E11" s="32"/>
      <c r="F11" s="32"/>
      <c r="G11" s="39">
        <f t="shared" si="0"/>
        <v>0</v>
      </c>
      <c r="H11" s="33"/>
    </row>
    <row r="12" spans="1:8" s="13" customFormat="1" ht="20.100000000000001" customHeight="1" x14ac:dyDescent="0.2">
      <c r="B12" s="10">
        <v>7</v>
      </c>
      <c r="C12" s="18" t="s">
        <v>100</v>
      </c>
      <c r="D12" s="9" t="s">
        <v>13</v>
      </c>
      <c r="E12" s="11">
        <v>900</v>
      </c>
      <c r="F12" s="12"/>
      <c r="G12" s="5">
        <f t="shared" si="0"/>
        <v>0</v>
      </c>
      <c r="H12" s="20"/>
    </row>
    <row r="13" spans="1:8" s="13" customFormat="1" ht="20.100000000000001" customHeight="1" x14ac:dyDescent="0.2">
      <c r="B13" s="10">
        <v>8</v>
      </c>
      <c r="C13" s="18"/>
      <c r="D13" s="9" t="s">
        <v>99</v>
      </c>
      <c r="E13" s="11">
        <v>300</v>
      </c>
      <c r="F13" s="12"/>
      <c r="G13" s="5">
        <f t="shared" ref="G13" si="1">E13*F13</f>
        <v>0</v>
      </c>
      <c r="H13" s="20"/>
    </row>
    <row r="14" spans="1:8" s="13" customFormat="1" ht="20.100000000000001" customHeight="1" x14ac:dyDescent="0.2">
      <c r="B14" s="10">
        <v>9</v>
      </c>
      <c r="C14" s="18" t="s">
        <v>101</v>
      </c>
      <c r="D14" s="9" t="s">
        <v>20</v>
      </c>
      <c r="E14" s="11">
        <v>1200</v>
      </c>
      <c r="F14" s="12"/>
      <c r="G14" s="5">
        <f t="shared" si="0"/>
        <v>0</v>
      </c>
      <c r="H14" s="20"/>
    </row>
    <row r="15" spans="1:8" s="13" customFormat="1" ht="20.100000000000001" customHeight="1" x14ac:dyDescent="0.2">
      <c r="B15" s="10">
        <v>10</v>
      </c>
      <c r="C15" s="18"/>
      <c r="D15" s="9" t="s">
        <v>21</v>
      </c>
      <c r="E15" s="11">
        <v>900</v>
      </c>
      <c r="F15" s="12"/>
      <c r="G15" s="5">
        <f t="shared" si="0"/>
        <v>0</v>
      </c>
      <c r="H15" s="20"/>
    </row>
    <row r="16" spans="1:8" s="13" customFormat="1" ht="51" customHeight="1" x14ac:dyDescent="0.2">
      <c r="B16" s="37"/>
      <c r="C16" s="38"/>
      <c r="D16" s="31" t="s">
        <v>41</v>
      </c>
      <c r="E16" s="32"/>
      <c r="F16" s="32"/>
      <c r="G16" s="39">
        <f t="shared" ref="G16:G17" si="2">E16*F16</f>
        <v>0</v>
      </c>
      <c r="H16" s="33"/>
    </row>
    <row r="17" spans="1:8" s="13" customFormat="1" ht="20.100000000000001" customHeight="1" x14ac:dyDescent="0.2">
      <c r="B17" s="10">
        <v>11</v>
      </c>
      <c r="C17" s="40"/>
      <c r="D17" s="35" t="s">
        <v>98</v>
      </c>
      <c r="E17" s="11">
        <v>450</v>
      </c>
      <c r="F17" s="12"/>
      <c r="G17" s="5">
        <f t="shared" si="2"/>
        <v>0</v>
      </c>
      <c r="H17" s="20"/>
    </row>
    <row r="18" spans="1:8" s="13" customFormat="1" ht="42.75" customHeight="1" x14ac:dyDescent="0.2">
      <c r="B18" s="37"/>
      <c r="C18" s="38"/>
      <c r="D18" s="31" t="s">
        <v>42</v>
      </c>
      <c r="E18" s="32"/>
      <c r="F18" s="32"/>
      <c r="G18" s="39">
        <f t="shared" si="0"/>
        <v>0</v>
      </c>
      <c r="H18" s="33"/>
    </row>
    <row r="19" spans="1:8" s="13" customFormat="1" ht="20.100000000000001" customHeight="1" x14ac:dyDescent="0.2">
      <c r="B19" s="10">
        <v>12</v>
      </c>
      <c r="C19" s="19" t="s">
        <v>23</v>
      </c>
      <c r="D19" s="9" t="s">
        <v>11</v>
      </c>
      <c r="E19" s="11">
        <v>100</v>
      </c>
      <c r="F19" s="12"/>
      <c r="G19" s="5">
        <f t="shared" si="0"/>
        <v>0</v>
      </c>
      <c r="H19" s="41"/>
    </row>
    <row r="20" spans="1:8" s="13" customFormat="1" ht="20.100000000000001" customHeight="1" x14ac:dyDescent="0.2">
      <c r="B20" s="10">
        <v>13</v>
      </c>
      <c r="C20" s="19" t="s">
        <v>24</v>
      </c>
      <c r="D20" s="9" t="s">
        <v>13</v>
      </c>
      <c r="E20" s="11">
        <v>400</v>
      </c>
      <c r="F20" s="12"/>
      <c r="G20" s="5">
        <f t="shared" si="0"/>
        <v>0</v>
      </c>
      <c r="H20" s="20"/>
    </row>
    <row r="21" spans="1:8" s="13" customFormat="1" ht="20.100000000000001" customHeight="1" x14ac:dyDescent="0.2">
      <c r="B21" s="10">
        <v>14</v>
      </c>
      <c r="C21" s="19" t="s">
        <v>25</v>
      </c>
      <c r="D21" s="9" t="s">
        <v>26</v>
      </c>
      <c r="E21" s="11">
        <v>100</v>
      </c>
      <c r="F21" s="12"/>
      <c r="G21" s="5">
        <f t="shared" si="0"/>
        <v>0</v>
      </c>
      <c r="H21" s="20"/>
    </row>
    <row r="22" spans="1:8" s="13" customFormat="1" ht="20.100000000000001" customHeight="1" x14ac:dyDescent="0.2">
      <c r="B22" s="10">
        <v>15</v>
      </c>
      <c r="C22" s="63" t="s">
        <v>36</v>
      </c>
      <c r="D22" s="9" t="s">
        <v>20</v>
      </c>
      <c r="E22" s="11">
        <v>100</v>
      </c>
      <c r="F22" s="12"/>
      <c r="G22" s="5">
        <f t="shared" ref="G22" si="3">E22*F22</f>
        <v>0</v>
      </c>
      <c r="H22" s="20"/>
    </row>
    <row r="23" spans="1:8" s="13" customFormat="1" ht="20.100000000000001" customHeight="1" x14ac:dyDescent="0.2">
      <c r="B23" s="10">
        <v>16</v>
      </c>
      <c r="C23" s="19" t="s">
        <v>27</v>
      </c>
      <c r="D23" s="9" t="s">
        <v>28</v>
      </c>
      <c r="E23" s="11">
        <v>300</v>
      </c>
      <c r="F23" s="12"/>
      <c r="G23" s="5">
        <f t="shared" si="0"/>
        <v>0</v>
      </c>
      <c r="H23" s="20"/>
    </row>
    <row r="24" spans="1:8" s="13" customFormat="1" ht="20.100000000000001" customHeight="1" x14ac:dyDescent="0.2">
      <c r="B24" s="10">
        <v>17</v>
      </c>
      <c r="C24" s="64" t="s">
        <v>39</v>
      </c>
      <c r="D24" s="9" t="s">
        <v>22</v>
      </c>
      <c r="E24" s="11">
        <v>300</v>
      </c>
      <c r="F24" s="12"/>
      <c r="G24" s="5">
        <f t="shared" si="0"/>
        <v>0</v>
      </c>
      <c r="H24" s="20"/>
    </row>
    <row r="25" spans="1:8" s="13" customFormat="1" ht="20.100000000000001" customHeight="1" x14ac:dyDescent="0.2">
      <c r="B25" s="14">
        <v>18</v>
      </c>
      <c r="C25" s="62" t="s">
        <v>38</v>
      </c>
      <c r="D25" s="15" t="s">
        <v>19</v>
      </c>
      <c r="E25" s="7">
        <v>150</v>
      </c>
      <c r="F25" s="16"/>
      <c r="G25" s="8">
        <f t="shared" si="0"/>
        <v>0</v>
      </c>
      <c r="H25" s="21"/>
    </row>
    <row r="26" spans="1:8" s="13" customFormat="1" ht="41.25" customHeight="1" x14ac:dyDescent="0.2">
      <c r="B26" s="37"/>
      <c r="C26" s="38"/>
      <c r="D26" s="31" t="s">
        <v>29</v>
      </c>
      <c r="E26" s="32"/>
      <c r="F26" s="32"/>
      <c r="G26" s="39">
        <f t="shared" si="0"/>
        <v>0</v>
      </c>
      <c r="H26" s="33"/>
    </row>
    <row r="27" spans="1:8" s="13" customFormat="1" ht="20.100000000000001" customHeight="1" x14ac:dyDescent="0.2">
      <c r="B27" s="14">
        <v>19</v>
      </c>
      <c r="C27" s="42" t="s">
        <v>30</v>
      </c>
      <c r="D27" s="15" t="s">
        <v>37</v>
      </c>
      <c r="E27" s="7">
        <v>2500</v>
      </c>
      <c r="F27" s="16"/>
      <c r="G27" s="8">
        <f t="shared" si="0"/>
        <v>0</v>
      </c>
      <c r="H27" s="17"/>
    </row>
    <row r="28" spans="1:8" s="13" customFormat="1" ht="38.1" customHeight="1" x14ac:dyDescent="0.2">
      <c r="A28" s="1"/>
      <c r="B28" s="37"/>
      <c r="C28" s="65"/>
      <c r="D28" s="31" t="s">
        <v>44</v>
      </c>
      <c r="E28" s="32"/>
      <c r="F28" s="32"/>
      <c r="G28" s="32"/>
      <c r="H28" s="33"/>
    </row>
    <row r="29" spans="1:8" s="13" customFormat="1" ht="20.100000000000001" customHeight="1" x14ac:dyDescent="0.2">
      <c r="B29" s="10">
        <v>20</v>
      </c>
      <c r="C29" s="64" t="s">
        <v>45</v>
      </c>
      <c r="D29" s="9" t="s">
        <v>46</v>
      </c>
      <c r="E29" s="11">
        <v>60</v>
      </c>
      <c r="F29" s="12"/>
      <c r="G29" s="5">
        <f>E29*F29</f>
        <v>0</v>
      </c>
      <c r="H29" s="20"/>
    </row>
    <row r="30" spans="1:8" s="13" customFormat="1" ht="20.100000000000001" customHeight="1" x14ac:dyDescent="0.2">
      <c r="B30" s="10">
        <v>21</v>
      </c>
      <c r="C30" s="64" t="s">
        <v>47</v>
      </c>
      <c r="D30" s="9" t="s">
        <v>48</v>
      </c>
      <c r="E30" s="11">
        <v>10</v>
      </c>
      <c r="F30" s="12"/>
      <c r="G30" s="5">
        <f>E30*F30</f>
        <v>0</v>
      </c>
      <c r="H30" s="20"/>
    </row>
    <row r="31" spans="1:8" s="13" customFormat="1" ht="39" customHeight="1" x14ac:dyDescent="0.2">
      <c r="A31" s="1"/>
      <c r="B31" s="37"/>
      <c r="C31" s="65"/>
      <c r="D31" s="31" t="s">
        <v>49</v>
      </c>
      <c r="E31" s="32"/>
      <c r="F31" s="32"/>
      <c r="G31" s="32"/>
      <c r="H31" s="33"/>
    </row>
    <row r="32" spans="1:8" s="13" customFormat="1" ht="20.100000000000001" customHeight="1" x14ac:dyDescent="0.2">
      <c r="B32" s="10">
        <v>22</v>
      </c>
      <c r="C32" s="64" t="s">
        <v>50</v>
      </c>
      <c r="D32" s="9" t="s">
        <v>51</v>
      </c>
      <c r="E32" s="11">
        <v>60</v>
      </c>
      <c r="F32" s="12"/>
      <c r="G32" s="5">
        <f>E32*F32</f>
        <v>0</v>
      </c>
      <c r="H32" s="20"/>
    </row>
    <row r="33" spans="1:8" s="13" customFormat="1" ht="20.100000000000001" customHeight="1" x14ac:dyDescent="0.2">
      <c r="B33" s="10">
        <v>23</v>
      </c>
      <c r="C33" s="19" t="s">
        <v>52</v>
      </c>
      <c r="D33" s="9" t="s">
        <v>53</v>
      </c>
      <c r="E33" s="11">
        <v>10</v>
      </c>
      <c r="F33" s="12"/>
      <c r="G33" s="5">
        <f>E33*F33</f>
        <v>0</v>
      </c>
      <c r="H33" s="20"/>
    </row>
    <row r="34" spans="1:8" s="13" customFormat="1" ht="39" customHeight="1" x14ac:dyDescent="0.2">
      <c r="A34" s="1"/>
      <c r="B34" s="37"/>
      <c r="C34" s="65"/>
      <c r="D34" s="31" t="s">
        <v>54</v>
      </c>
      <c r="E34" s="32"/>
      <c r="F34" s="32"/>
      <c r="G34" s="32"/>
      <c r="H34" s="33"/>
    </row>
    <row r="35" spans="1:8" s="13" customFormat="1" ht="20.100000000000001" customHeight="1" x14ac:dyDescent="0.2">
      <c r="B35" s="10">
        <v>24</v>
      </c>
      <c r="C35" s="19" t="s">
        <v>55</v>
      </c>
      <c r="D35" s="9" t="s">
        <v>53</v>
      </c>
      <c r="E35" s="11">
        <v>1800</v>
      </c>
      <c r="F35" s="12"/>
      <c r="G35" s="5">
        <f t="shared" ref="G35:G56" si="4">E35*F35</f>
        <v>0</v>
      </c>
      <c r="H35" s="20"/>
    </row>
    <row r="36" spans="1:8" s="13" customFormat="1" ht="20.100000000000001" customHeight="1" x14ac:dyDescent="0.2">
      <c r="B36" s="10">
        <v>25</v>
      </c>
      <c r="C36" s="19" t="s">
        <v>56</v>
      </c>
      <c r="D36" s="9" t="s">
        <v>57</v>
      </c>
      <c r="E36" s="11">
        <v>1000</v>
      </c>
      <c r="F36" s="12"/>
      <c r="G36" s="5">
        <f t="shared" si="4"/>
        <v>0</v>
      </c>
      <c r="H36" s="20"/>
    </row>
    <row r="37" spans="1:8" s="13" customFormat="1" ht="20.100000000000001" customHeight="1" x14ac:dyDescent="0.2">
      <c r="B37" s="10">
        <v>26</v>
      </c>
      <c r="C37" s="19" t="s">
        <v>58</v>
      </c>
      <c r="D37" s="9" t="s">
        <v>59</v>
      </c>
      <c r="E37" s="11">
        <v>200</v>
      </c>
      <c r="F37" s="12"/>
      <c r="G37" s="5">
        <f t="shared" si="4"/>
        <v>0</v>
      </c>
      <c r="H37" s="20"/>
    </row>
    <row r="38" spans="1:8" s="13" customFormat="1" ht="20.100000000000001" customHeight="1" x14ac:dyDescent="0.2">
      <c r="B38" s="14">
        <v>27</v>
      </c>
      <c r="C38" s="66" t="s">
        <v>60</v>
      </c>
      <c r="D38" s="15" t="s">
        <v>61</v>
      </c>
      <c r="E38" s="7">
        <v>50</v>
      </c>
      <c r="F38" s="16"/>
      <c r="G38" s="8">
        <f t="shared" si="4"/>
        <v>0</v>
      </c>
      <c r="H38" s="21"/>
    </row>
    <row r="39" spans="1:8" s="13" customFormat="1" ht="42" customHeight="1" x14ac:dyDescent="0.2">
      <c r="B39" s="37"/>
      <c r="C39" s="65"/>
      <c r="D39" s="31" t="s">
        <v>62</v>
      </c>
      <c r="E39" s="32"/>
      <c r="F39" s="32"/>
      <c r="G39" s="39">
        <f t="shared" si="4"/>
        <v>0</v>
      </c>
      <c r="H39" s="33"/>
    </row>
    <row r="40" spans="1:8" s="13" customFormat="1" ht="20.100000000000001" customHeight="1" x14ac:dyDescent="0.2">
      <c r="B40" s="10">
        <v>28</v>
      </c>
      <c r="C40" s="67" t="s">
        <v>63</v>
      </c>
      <c r="D40" s="9" t="s">
        <v>64</v>
      </c>
      <c r="E40" s="11">
        <v>500</v>
      </c>
      <c r="F40" s="12"/>
      <c r="G40" s="5">
        <f t="shared" si="4"/>
        <v>0</v>
      </c>
      <c r="H40" s="20"/>
    </row>
    <row r="41" spans="1:8" s="13" customFormat="1" ht="48" customHeight="1" x14ac:dyDescent="0.2">
      <c r="A41" s="1"/>
      <c r="B41" s="25" t="s">
        <v>0</v>
      </c>
      <c r="C41" s="26" t="s">
        <v>1</v>
      </c>
      <c r="D41" s="27" t="s">
        <v>2</v>
      </c>
      <c r="E41" s="28" t="s">
        <v>3</v>
      </c>
      <c r="F41" s="29" t="s">
        <v>4</v>
      </c>
      <c r="G41" s="29" t="s">
        <v>5</v>
      </c>
      <c r="H41" s="30" t="s">
        <v>6</v>
      </c>
    </row>
    <row r="42" spans="1:8" s="13" customFormat="1" ht="39" customHeight="1" x14ac:dyDescent="0.2">
      <c r="B42" s="37"/>
      <c r="C42" s="65"/>
      <c r="D42" s="31" t="s">
        <v>65</v>
      </c>
      <c r="E42" s="32"/>
      <c r="F42" s="32"/>
      <c r="G42" s="39">
        <f t="shared" si="4"/>
        <v>0</v>
      </c>
      <c r="H42" s="33"/>
    </row>
    <row r="43" spans="1:8" s="13" customFormat="1" ht="20.100000000000001" customHeight="1" x14ac:dyDescent="0.2">
      <c r="B43" s="10">
        <v>29</v>
      </c>
      <c r="C43" s="18" t="s">
        <v>66</v>
      </c>
      <c r="D43" s="9" t="s">
        <v>67</v>
      </c>
      <c r="E43" s="11">
        <v>60</v>
      </c>
      <c r="F43" s="12"/>
      <c r="G43" s="5">
        <f t="shared" si="4"/>
        <v>0</v>
      </c>
      <c r="H43" s="41"/>
    </row>
    <row r="44" spans="1:8" s="13" customFormat="1" ht="20.100000000000001" customHeight="1" x14ac:dyDescent="0.2">
      <c r="B44" s="10">
        <v>30</v>
      </c>
      <c r="C44" s="18" t="s">
        <v>68</v>
      </c>
      <c r="D44" s="9" t="s">
        <v>64</v>
      </c>
      <c r="E44" s="11">
        <v>20</v>
      </c>
      <c r="F44" s="12"/>
      <c r="G44" s="5">
        <f t="shared" si="4"/>
        <v>0</v>
      </c>
      <c r="H44" s="41"/>
    </row>
    <row r="45" spans="1:8" s="13" customFormat="1" ht="39" customHeight="1" x14ac:dyDescent="0.2">
      <c r="B45" s="68"/>
      <c r="C45" s="69"/>
      <c r="D45" s="70" t="s">
        <v>69</v>
      </c>
      <c r="E45" s="71"/>
      <c r="F45" s="71"/>
      <c r="G45" s="72">
        <f t="shared" si="4"/>
        <v>0</v>
      </c>
      <c r="H45" s="73"/>
    </row>
    <row r="46" spans="1:8" s="13" customFormat="1" ht="20.100000000000001" customHeight="1" x14ac:dyDescent="0.2">
      <c r="B46" s="74">
        <v>31</v>
      </c>
      <c r="C46" s="75" t="s">
        <v>70</v>
      </c>
      <c r="D46" s="76" t="s">
        <v>71</v>
      </c>
      <c r="E46" s="77">
        <v>500</v>
      </c>
      <c r="F46" s="78"/>
      <c r="G46" s="79">
        <f t="shared" si="4"/>
        <v>0</v>
      </c>
      <c r="H46" s="80"/>
    </row>
    <row r="47" spans="1:8" s="13" customFormat="1" ht="20.100000000000001" customHeight="1" x14ac:dyDescent="0.2">
      <c r="B47" s="10">
        <v>32</v>
      </c>
      <c r="C47" s="18" t="s">
        <v>72</v>
      </c>
      <c r="D47" s="9" t="s">
        <v>73</v>
      </c>
      <c r="E47" s="11">
        <v>100</v>
      </c>
      <c r="F47" s="12"/>
      <c r="G47" s="5">
        <f t="shared" si="4"/>
        <v>0</v>
      </c>
      <c r="H47" s="81"/>
    </row>
    <row r="48" spans="1:8" s="13" customFormat="1" ht="20.100000000000001" customHeight="1" x14ac:dyDescent="0.2">
      <c r="B48" s="10">
        <v>33</v>
      </c>
      <c r="C48" s="18" t="s">
        <v>74</v>
      </c>
      <c r="D48" s="9" t="s">
        <v>75</v>
      </c>
      <c r="E48" s="11">
        <v>700</v>
      </c>
      <c r="F48" s="12"/>
      <c r="G48" s="5">
        <f t="shared" si="4"/>
        <v>0</v>
      </c>
      <c r="H48" s="81"/>
    </row>
    <row r="49" spans="2:8" s="13" customFormat="1" ht="20.100000000000001" customHeight="1" x14ac:dyDescent="0.2">
      <c r="B49" s="10">
        <v>34</v>
      </c>
      <c r="C49" s="18" t="s">
        <v>76</v>
      </c>
      <c r="D49" s="9" t="s">
        <v>77</v>
      </c>
      <c r="E49" s="11">
        <v>50</v>
      </c>
      <c r="F49" s="12"/>
      <c r="G49" s="5">
        <f t="shared" si="4"/>
        <v>0</v>
      </c>
      <c r="H49" s="81"/>
    </row>
    <row r="50" spans="2:8" s="13" customFormat="1" ht="20.100000000000001" customHeight="1" x14ac:dyDescent="0.2">
      <c r="B50" s="10">
        <v>35</v>
      </c>
      <c r="C50" s="18" t="s">
        <v>78</v>
      </c>
      <c r="D50" s="9" t="s">
        <v>79</v>
      </c>
      <c r="E50" s="11">
        <v>4500</v>
      </c>
      <c r="F50" s="12"/>
      <c r="G50" s="5">
        <f t="shared" si="4"/>
        <v>0</v>
      </c>
      <c r="H50" s="81"/>
    </row>
    <row r="51" spans="2:8" s="13" customFormat="1" ht="20.100000000000001" customHeight="1" x14ac:dyDescent="0.2">
      <c r="B51" s="10">
        <v>36</v>
      </c>
      <c r="C51" s="82" t="s">
        <v>80</v>
      </c>
      <c r="D51" s="9" t="s">
        <v>81</v>
      </c>
      <c r="E51" s="11">
        <v>500</v>
      </c>
      <c r="F51" s="12"/>
      <c r="G51" s="5">
        <f t="shared" si="4"/>
        <v>0</v>
      </c>
      <c r="H51" s="81"/>
    </row>
    <row r="52" spans="2:8" s="13" customFormat="1" ht="20.100000000000001" customHeight="1" x14ac:dyDescent="0.2">
      <c r="B52" s="10">
        <v>37</v>
      </c>
      <c r="C52" s="82" t="s">
        <v>82</v>
      </c>
      <c r="D52" s="9" t="s">
        <v>83</v>
      </c>
      <c r="E52" s="11">
        <v>550</v>
      </c>
      <c r="F52" s="12"/>
      <c r="G52" s="5">
        <f t="shared" si="4"/>
        <v>0</v>
      </c>
      <c r="H52" s="81"/>
    </row>
    <row r="53" spans="2:8" s="13" customFormat="1" ht="20.100000000000001" customHeight="1" x14ac:dyDescent="0.2">
      <c r="B53" s="10">
        <v>38</v>
      </c>
      <c r="C53" s="82" t="s">
        <v>84</v>
      </c>
      <c r="D53" s="9" t="s">
        <v>85</v>
      </c>
      <c r="E53" s="11">
        <v>20</v>
      </c>
      <c r="F53" s="12"/>
      <c r="G53" s="5">
        <f t="shared" si="4"/>
        <v>0</v>
      </c>
      <c r="H53" s="81"/>
    </row>
    <row r="54" spans="2:8" s="13" customFormat="1" ht="20.100000000000001" customHeight="1" x14ac:dyDescent="0.2">
      <c r="B54" s="10">
        <v>39</v>
      </c>
      <c r="C54" s="82" t="s">
        <v>86</v>
      </c>
      <c r="D54" s="9" t="s">
        <v>87</v>
      </c>
      <c r="E54" s="11">
        <v>14000</v>
      </c>
      <c r="F54" s="12"/>
      <c r="G54" s="5">
        <f t="shared" si="4"/>
        <v>0</v>
      </c>
      <c r="H54" s="81"/>
    </row>
    <row r="55" spans="2:8" s="13" customFormat="1" ht="20.100000000000001" customHeight="1" x14ac:dyDescent="0.2">
      <c r="B55" s="10">
        <v>40</v>
      </c>
      <c r="C55" s="82" t="s">
        <v>88</v>
      </c>
      <c r="D55" s="9" t="s">
        <v>89</v>
      </c>
      <c r="E55" s="11">
        <v>18000</v>
      </c>
      <c r="F55" s="12"/>
      <c r="G55" s="5">
        <f t="shared" si="4"/>
        <v>0</v>
      </c>
      <c r="H55" s="81"/>
    </row>
    <row r="56" spans="2:8" s="13" customFormat="1" ht="20.100000000000001" customHeight="1" x14ac:dyDescent="0.2">
      <c r="B56" s="14">
        <v>41</v>
      </c>
      <c r="C56" s="83" t="s">
        <v>90</v>
      </c>
      <c r="D56" s="15" t="s">
        <v>91</v>
      </c>
      <c r="E56" s="7">
        <v>400</v>
      </c>
      <c r="F56" s="16"/>
      <c r="G56" s="8">
        <f t="shared" si="4"/>
        <v>0</v>
      </c>
      <c r="H56" s="17"/>
    </row>
    <row r="57" spans="2:8" s="13" customFormat="1" ht="39" customHeight="1" x14ac:dyDescent="0.2">
      <c r="B57" s="37"/>
      <c r="C57" s="65"/>
      <c r="D57" s="31" t="s">
        <v>92</v>
      </c>
      <c r="E57" s="32"/>
      <c r="F57" s="32"/>
      <c r="G57" s="39">
        <f>E57*F57</f>
        <v>0</v>
      </c>
      <c r="H57" s="33"/>
    </row>
    <row r="58" spans="2:8" s="13" customFormat="1" ht="20.100000000000001" customHeight="1" x14ac:dyDescent="0.2">
      <c r="B58" s="10">
        <v>42</v>
      </c>
      <c r="C58" s="18" t="s">
        <v>93</v>
      </c>
      <c r="D58" s="9" t="s">
        <v>94</v>
      </c>
      <c r="E58" s="11">
        <v>30000</v>
      </c>
      <c r="F58" s="12"/>
      <c r="G58" s="5">
        <f>E58*F58</f>
        <v>0</v>
      </c>
      <c r="H58" s="81"/>
    </row>
    <row r="59" spans="2:8" s="13" customFormat="1" ht="20.100000000000001" customHeight="1" x14ac:dyDescent="0.2">
      <c r="B59" s="14">
        <v>43</v>
      </c>
      <c r="C59" s="84" t="s">
        <v>95</v>
      </c>
      <c r="D59" s="15" t="s">
        <v>96</v>
      </c>
      <c r="E59" s="7">
        <v>6000</v>
      </c>
      <c r="F59" s="16"/>
      <c r="G59" s="8">
        <f>E59*F59</f>
        <v>0</v>
      </c>
      <c r="H59" s="17"/>
    </row>
    <row r="60" spans="2:8" s="1" customFormat="1" ht="20.100000000000001" customHeight="1" x14ac:dyDescent="0.2">
      <c r="B60" s="43"/>
      <c r="C60" s="43"/>
      <c r="D60" s="44"/>
      <c r="E60" s="87" t="s">
        <v>31</v>
      </c>
      <c r="F60" s="88"/>
      <c r="G60" s="45">
        <f>SUM(G5:G59)</f>
        <v>0</v>
      </c>
      <c r="H60" s="46"/>
    </row>
    <row r="61" spans="2:8" s="1" customFormat="1" ht="22.5" customHeight="1" x14ac:dyDescent="0.2">
      <c r="B61" s="43"/>
      <c r="C61" s="43"/>
      <c r="D61" s="44"/>
      <c r="E61" s="47"/>
      <c r="F61" s="47"/>
      <c r="G61" s="48"/>
      <c r="H61" s="46"/>
    </row>
    <row r="62" spans="2:8" s="1" customFormat="1" ht="22.5" customHeight="1" x14ac:dyDescent="0.2">
      <c r="B62" s="49"/>
      <c r="C62" s="49"/>
      <c r="D62" s="49"/>
      <c r="E62" s="49"/>
      <c r="F62" s="49"/>
      <c r="G62" s="49"/>
      <c r="H62" s="49"/>
    </row>
    <row r="63" spans="2:8" s="1" customFormat="1" ht="22.5" customHeight="1" x14ac:dyDescent="0.2">
      <c r="B63" s="49"/>
      <c r="C63" s="49"/>
      <c r="D63" s="49"/>
      <c r="E63" s="50"/>
      <c r="F63" s="49"/>
      <c r="G63" s="49"/>
      <c r="H63" s="49"/>
    </row>
    <row r="64" spans="2:8" s="51" customFormat="1" ht="21" customHeight="1" x14ac:dyDescent="0.2">
      <c r="B64" s="89" t="s">
        <v>32</v>
      </c>
      <c r="C64" s="89"/>
      <c r="D64" s="89"/>
      <c r="E64" s="89"/>
      <c r="F64" s="89"/>
      <c r="G64" s="89"/>
      <c r="H64" s="89"/>
    </row>
    <row r="65" spans="2:8" s="51" customFormat="1" ht="81.75" customHeight="1" x14ac:dyDescent="0.2">
      <c r="B65" s="52" t="s">
        <v>33</v>
      </c>
      <c r="C65" s="90" t="s">
        <v>97</v>
      </c>
      <c r="D65" s="91"/>
      <c r="E65" s="91"/>
      <c r="F65" s="91"/>
      <c r="G65" s="91"/>
      <c r="H65" s="92"/>
    </row>
    <row r="66" spans="2:8" s="53" customFormat="1" ht="15.75" x14ac:dyDescent="0.2">
      <c r="B66" s="54"/>
      <c r="C66" s="54"/>
      <c r="D66" s="55"/>
      <c r="E66" s="55"/>
      <c r="F66" s="55"/>
      <c r="G66" s="55"/>
      <c r="H66" s="55"/>
    </row>
    <row r="67" spans="2:8" ht="31.5" customHeight="1" x14ac:dyDescent="0.2">
      <c r="B67" s="54"/>
      <c r="C67" s="54"/>
      <c r="D67" s="55"/>
      <c r="E67" s="55"/>
      <c r="F67" s="55"/>
      <c r="G67" s="55"/>
      <c r="H67" s="55"/>
    </row>
    <row r="68" spans="2:8" ht="24.75" customHeight="1" x14ac:dyDescent="0.2">
      <c r="B68" s="93" t="s">
        <v>34</v>
      </c>
      <c r="C68" s="93"/>
      <c r="D68" s="94"/>
      <c r="E68" s="50"/>
      <c r="F68" s="49"/>
      <c r="G68" s="57"/>
      <c r="H68" s="58" t="s">
        <v>35</v>
      </c>
    </row>
  </sheetData>
  <sheetProtection selectLockedCells="1"/>
  <autoFilter ref="A1:H63" xr:uid="{01468318-DB3C-4E94-9926-032172E6399A}">
    <filterColumn colId="1" showButton="0"/>
    <filterColumn colId="2" showButton="0"/>
    <filterColumn colId="3" showButton="0"/>
    <filterColumn colId="4" showButton="0"/>
    <filterColumn colId="7" showButton="0"/>
  </autoFilter>
  <mergeCells count="5">
    <mergeCell ref="B4:C4"/>
    <mergeCell ref="E60:F60"/>
    <mergeCell ref="B64:H64"/>
    <mergeCell ref="C65:H65"/>
    <mergeCell ref="B68:D68"/>
  </mergeCells>
  <pageMargins left="0.70866141732283472" right="0.35433070866141736" top="0.70866141732283472" bottom="0.70866141732283472" header="0.51181102362204722" footer="0.51181102362204722"/>
  <pageSetup paperSize="9" scale="74" orientation="portrait" r:id="rId1"/>
  <headerFooter alignWithMargins="0">
    <oddFooter>&amp;C&amp;P/&amp;N</oddFooter>
  </headerFooter>
  <colBreaks count="1" manualBreakCount="1">
    <brk id="8" max="181" man="1"/>
  </colBreaks>
  <ignoredErrors>
    <ignoredError sqref="C14:C15 C24:C27 C5:C12 C18:C22 C23 C46:C5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Kabelski čevlji</vt:lpstr>
      <vt:lpstr>'Kabelski čevlji'!Področje_tiskanja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Zlatolas Robert</dc:creator>
  <cp:lastModifiedBy>Lorber Blaž</cp:lastModifiedBy>
  <cp:lastPrinted>2024-03-29T00:36:35Z</cp:lastPrinted>
  <dcterms:created xsi:type="dcterms:W3CDTF">2024-03-26T12:23:43Z</dcterms:created>
  <dcterms:modified xsi:type="dcterms:W3CDTF">2024-04-04T12:00:46Z</dcterms:modified>
</cp:coreProperties>
</file>