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D28B1DBF-BF0E-4002-A085-0264CCD77C0C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popis del" sheetId="4" r:id="rId1"/>
  </sheets>
  <definedNames>
    <definedName name="_xlnm.Print_Area" localSheetId="0">'popis del'!$A$1:$F$52</definedName>
  </definedNames>
  <calcPr calcId="191029"/>
</workbook>
</file>

<file path=xl/calcChain.xml><?xml version="1.0" encoding="utf-8"?>
<calcChain xmlns="http://schemas.openxmlformats.org/spreadsheetml/2006/main">
  <c r="F42" i="4" l="1"/>
  <c r="F41" i="4"/>
  <c r="F40" i="4"/>
  <c r="F39" i="4"/>
  <c r="F38" i="4"/>
  <c r="F37" i="4"/>
  <c r="F13" i="4"/>
  <c r="F9" i="4"/>
  <c r="F17" i="4"/>
  <c r="F29" i="4"/>
  <c r="F21" i="4" l="1"/>
  <c r="F20" i="4"/>
  <c r="F19" i="4"/>
  <c r="F16" i="4"/>
  <c r="F15" i="4"/>
  <c r="F11" i="4"/>
  <c r="F14" i="4"/>
  <c r="F12" i="4" l="1"/>
  <c r="F7" i="4"/>
  <c r="F8" i="4"/>
  <c r="F30" i="4"/>
  <c r="F36" i="4"/>
  <c r="F35" i="4"/>
  <c r="F26" i="4"/>
  <c r="F32" i="4" l="1"/>
  <c r="F31" i="4"/>
  <c r="F27" i="4"/>
  <c r="F43" i="4" l="1"/>
  <c r="F33" i="4"/>
  <c r="F44" i="4" s="1"/>
  <c r="F34" i="4"/>
  <c r="F45" i="4" l="1"/>
  <c r="F46" i="4" s="1"/>
</calcChain>
</file>

<file path=xl/sharedStrings.xml><?xml version="1.0" encoding="utf-8"?>
<sst xmlns="http://schemas.openxmlformats.org/spreadsheetml/2006/main" count="110" uniqueCount="83">
  <si>
    <t>Zap.št.</t>
  </si>
  <si>
    <t>EM</t>
  </si>
  <si>
    <t>Količina</t>
  </si>
  <si>
    <t>Cena na EM brez DDV</t>
  </si>
  <si>
    <t>Cena brez DDV</t>
  </si>
  <si>
    <t>1.</t>
  </si>
  <si>
    <t>Skupaj ponudba v EUR:</t>
  </si>
  <si>
    <t>2.</t>
  </si>
  <si>
    <t>7.</t>
  </si>
  <si>
    <t>8.</t>
  </si>
  <si>
    <t>9.</t>
  </si>
  <si>
    <t>6.</t>
  </si>
  <si>
    <t>Neto:</t>
  </si>
  <si>
    <t>kpl</t>
  </si>
  <si>
    <t>m</t>
  </si>
  <si>
    <t>3.</t>
  </si>
  <si>
    <t>DDV 22,00%:</t>
  </si>
  <si>
    <t>10.</t>
  </si>
  <si>
    <t>11.</t>
  </si>
  <si>
    <t>m2</t>
  </si>
  <si>
    <t>12.</t>
  </si>
  <si>
    <t>Slikanje notranjih obstojecih sten z LATEX barvo, kompletno z zaščito pohištvene opreme, nameščanje in odstranjevanje prekrivnih trakov, priprava podlage,
delnim gletovanjem, 2 × slikanje in čiščenje po opravljenem delu.</t>
  </si>
  <si>
    <t>Čiščenje fasade, nanos čistilnega sredstva proti plesni in algam ter pranje z visokotlačnim curkom.</t>
  </si>
  <si>
    <t>Organizacija gradbišča, postavitev gradbiščne table, gradbiščnih kontejnerjev, kemičnih sanitarij.</t>
  </si>
  <si>
    <t>Postavitev gradbiščne ograje višine 200 cm, z gradbiščnimi vrati.</t>
  </si>
  <si>
    <t>m3</t>
  </si>
  <si>
    <t>Ročni in strojni izkop zemlje do III. kategorije z odmetavnejem zemlje od roba izkopa na gradbiščnio deponijo, globine do 80 cm za izvedbo pločnika.</t>
  </si>
  <si>
    <t>Odstranitev betonskih plošč debeline 10 cm, nakladanje na transportno sredstvo in odvoz na trajno deponijo ter plačilo deponijske takse.</t>
  </si>
  <si>
    <t>Dobava, razgrinjanje, planiranje in utrjevanje kamnolomskega tamponskega materiala granulacije 0/32 mm (blazina pod pločnikom v debelini 40 cm). Utrjevanje zasipa  po plasteh od 20 do 30 cm s sprotnim komprimiranjem.</t>
  </si>
  <si>
    <t>Planiranje in utrjevanje dna izkopa jarkov do točnosti +- 3 cm v naklonu po projektu.</t>
  </si>
  <si>
    <t>Kompletna izvedba stika med novo fasado in pranimi ploščami s trajnoelastičnim kitom za zunanjo uporabo, fuga širine 8 do 10 mm, barva betonsko siva.</t>
  </si>
  <si>
    <t>Odbijanje dotrajanega fasadnega ometa z nakladanjem ruševin na transportno sredstvo in odvoz na trajno deponijo.</t>
  </si>
  <si>
    <t xml:space="preserve">Dobava in polaganje pranih betonskih plošč dim. 50 x 50 cm, položene v podložni beton C16/20, X0, deb. 10 cm s padci, vključno z zapolnitvijo reg s cementno malto in izdelavo okroglih izrezov za pokrove peskolovov in odtočnih cevi. </t>
  </si>
  <si>
    <t>Dobava in montaža fasadnega odra kovinske izvedbe višine do 5,00 m; z izvedbo podstavka za oder, prenosom materiala do mesta montaže, čiščenjem elementov po končani uporabi in vsemi pomožnimi deli. Amortizacijska doba  za celoten čas gradnje. V ceni odra je zajeta tudi potrebna varnostna ograja, ozemljitev odra, sidranje ter vsi potrebni dostopi na oder v vsaki etaži. Skladno z varnostnim načrtom.</t>
  </si>
  <si>
    <t>SANACIJA FASADE</t>
  </si>
  <si>
    <t>SLIKOPLESKARSKA DELA</t>
  </si>
  <si>
    <t>ZIDARSKA DELA</t>
  </si>
  <si>
    <t>ORGANIZACIJA GRADBIŠČA</t>
  </si>
  <si>
    <t>Dobava in polaganje betonskih robnikov, velikosti 8/20 cm, v beton C16/20, X0 v debelini 20 cm in obdelava stikov s fino cementno malto. Robniki morajo biti zmrzlinsko odporni in odporni na soli.</t>
  </si>
  <si>
    <t>Premaz z emulzijo.</t>
  </si>
  <si>
    <t xml:space="preserve">Sidranje fasade po norrnativu, z izolacijskimi sidri eko drive. </t>
  </si>
  <si>
    <t xml:space="preserve">lzdelava napušča s stirodur stiroporjem 3 cm XPS na prolile, vgradnja mreže z lepilom in 
Akrilni zaključni sloj 1.5 mm. </t>
  </si>
  <si>
    <t>Odstranitev obstoječih polic in odvoz na trajno deponijo.</t>
  </si>
  <si>
    <t xml:space="preserve">Odstranitev ter ponovna postavitev odtočnih cevi na daljše objemke. </t>
  </si>
  <si>
    <t xml:space="preserve">Odstranitev obstoječega strelovoda po fasadi in vgradnja nove strelovodne žice fi 8 mm. </t>
  </si>
  <si>
    <t>Nabava in polaganje paropropustne folije.</t>
  </si>
  <si>
    <t>Nabava in polaganje parne zapore.</t>
  </si>
  <si>
    <t>4.</t>
  </si>
  <si>
    <t>5.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</si>
  <si>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</si>
  <si>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</si>
  <si>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</si>
  <si>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</si>
  <si>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</si>
  <si>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</si>
  <si>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</si>
  <si>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</si>
  <si>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</si>
  <si>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</si>
  <si>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</si>
  <si>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</si>
  <si>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</si>
  <si>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</si>
  <si>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</si>
  <si>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 xml:space="preserve">Slikanje notranjih obstoječih sten z disperzijsko barvo, kompletno z zaščito pohištvene opreme, nameščanje in odstranjevanje prekrivnih trakov, priprava podlage, delnim gletovanjem, 2 × slikanje in čiščenje po opravljenem delu </t>
  </si>
  <si>
    <t>Nepredvidena dodatna dela, ocenjeno 10% vseh del, obračun po dejanskih stroških, po predhodni potrditvi s strani pooblaščene osebe investitorja.</t>
  </si>
  <si>
    <t>ZAMENJAVA STAVBNEGA POHIŠTVA</t>
  </si>
  <si>
    <t>28.</t>
  </si>
  <si>
    <t>Generalno čiščenje gradbišča/objekta po končanih delih.</t>
  </si>
  <si>
    <t>Pazljiva odstranitev obstoječega zunanjega okna dim. 136/135 cm, vključno z odvozom na trajno deponijo in plačilom takse</t>
  </si>
  <si>
    <t>Dobava in vgradnja PVC zunanjega okna Uw ≤ 1,0 W/m2K, suhomontažna vgraditev, 3 slojna termoizolaciska zasteklitev, 
dim. 136/135 cm, barva bela, odpiranje kot obstoječe.
Pred naročilom je potrebno mere preveriti na licu mesta.</t>
  </si>
  <si>
    <t>Popis del</t>
  </si>
  <si>
    <t>Sanacija objekta: nadzorništvo Slovenske Konjice</t>
  </si>
  <si>
    <t>Odvoz odvečnega izkopanega materiala z vsemi prenosi  in stroški deponiranja. Obračun po količinah v raščenem stanju: prevoz na razdalji do 20 km.</t>
  </si>
  <si>
    <t>Dobava in montaza okenskih polic širine 43 cm, debelina 2 cm s stranskimi utori (beta italija).</t>
  </si>
  <si>
    <t>IZVEDBA PLOČNIKA</t>
  </si>
  <si>
    <t>Krpanje fasadnega ometa s sanirnim ometom, komplet vsa dela in potreben material.</t>
  </si>
  <si>
    <t>29.</t>
  </si>
  <si>
    <t>30.</t>
  </si>
  <si>
    <t>lzdelava izolacijske fasade s fasadnim sistemom PROFI EPS SISTEM (cokl višine 30 cm)
-lepljenje 18 cm stirodur, λ≤ 0,036 W/m2K 
-	izravnava vseh vogalov ter vgradnja vogalnikov in odkapnikov
-	potaplanje mreže v lepilo in drugo kitanje z lepilom
-	barvanje prednamaza
-	izdelava Kulirplast zaključni sloj, 2,0 mm omet</t>
  </si>
  <si>
    <t>Nabava in polaganje toplotne izolacije na podstrešju iz steklene mineralne volne - NatuRoll Plus λ≤0.040 W/m2k debeline 30 cm), KNAUFINSULATION, križno položena.</t>
  </si>
  <si>
    <t>lzdelava izolacijske fasade s fasadnim sistemom PROFI EPS SISTEM 
-lepljenje 18 cm, stiropor λ≤ 0,036 W/m2K 
-	izravnava vseh vogalov ter vgradnja vogalnikov in odkapnikov
-	potaplanje mreže v lepilo in drugo kitanje z lepilom
-	barvanje prednamaza
-	izdelava Akrilni zaključni sloj, 1,5 mm omet</t>
  </si>
  <si>
    <t>Opis postavke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</si>
</sst>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S_I_T"/>
  </numFmts>
  <fonts count="14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71">
    <xf numFmtId="0" fontId="0" fillId="0" borderId="0" xfId="0"/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wrapText="1"/>
    </xf>
    <xf numFmtId="4" fontId="2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justify" vertical="top" wrapText="1"/>
    </xf>
    <xf numFmtId="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center" wrapText="1"/>
    </xf>
    <xf numFmtId="4" fontId="5" fillId="0" borderId="0" xfId="0" applyNumberFormat="1" applyFont="1" applyAlignment="1" applyProtection="1">
      <alignment horizontal="center" vertical="center" wrapText="1"/>
      <protection locked="0"/>
    </xf>
    <xf numFmtId="4" fontId="5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justify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vertical="center" wrapText="1"/>
    </xf>
    <xf numFmtId="4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wrapText="1"/>
    </xf>
    <xf numFmtId="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horizontal="center" vertical="top"/>
    </xf>
    <xf numFmtId="4" fontId="3" fillId="0" borderId="0" xfId="0" applyNumberFormat="1" applyFont="1"/>
    <xf numFmtId="49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distributed" vertical="center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distributed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distributed" vertical="center"/>
    </xf>
    <xf numFmtId="49" fontId="3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top"/>
    </xf>
    <xf numFmtId="0" fontId="2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3" xfId="0" applyFont="1" applyBorder="1"/>
    <xf numFmtId="4" fontId="11" fillId="3" borderId="0" xfId="0" applyNumberFormat="1" applyFont="1" applyFill="1" applyAlignment="1">
      <alignment horizontal="right" vertical="center" wrapText="1"/>
    </xf>
    <xf numFmtId="0" fontId="11" fillId="0" borderId="0" xfId="2" applyFont="1" applyAlignment="1">
      <alignment horizontal="right"/>
    </xf>
    <xf numFmtId="0" fontId="12" fillId="0" borderId="3" xfId="0" applyFont="1" applyBorder="1" applyAlignment="1">
      <alignment horizontal="right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3" borderId="0" xfId="0" applyNumberFormat="1" applyFont="1" applyFill="1" applyAlignment="1">
      <alignment horizontal="right" vertical="center" wrapText="1"/>
    </xf>
    <xf numFmtId="0" fontId="12" fillId="0" borderId="0" xfId="2" applyFont="1" applyAlignment="1">
      <alignment horizontal="right"/>
    </xf>
    <xf numFmtId="4" fontId="2" fillId="0" borderId="1" xfId="0" applyNumberFormat="1" applyFont="1" applyBorder="1" applyAlignment="1">
      <alignment horizontal="distributed" vertical="center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distributed" vertical="center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/>
    <xf numFmtId="4" fontId="13" fillId="0" borderId="0" xfId="0" applyNumberFormat="1" applyFont="1"/>
    <xf numFmtId="0" fontId="13" fillId="0" borderId="0" xfId="0" applyFont="1" applyAlignment="1">
      <alignment wrapText="1"/>
    </xf>
    <xf numFmtId="4" fontId="2" fillId="3" borderId="1" xfId="0" applyNumberFormat="1" applyFont="1" applyFill="1" applyBorder="1" applyAlignment="1">
      <alignment horizontal="distributed" vertical="center"/>
    </xf>
    <xf numFmtId="49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1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2" fillId="0" borderId="0" xfId="0" applyFont="1"/>
    <xf numFmtId="49" fontId="2" fillId="0" borderId="2" xfId="0" applyNumberFormat="1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distributed" vertical="center"/>
    </xf>
    <xf numFmtId="4" fontId="2" fillId="0" borderId="2" xfId="0" applyNumberFormat="1" applyFont="1" applyBorder="1" applyAlignment="1">
      <alignment horizontal="distributed" vertical="center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</cellXfs>
  <cellStyles count="3">
    <cellStyle name="Navadno" xfId="0" builtinId="0"/>
    <cellStyle name="Navadno 2" xfId="1" xr:uid="{00000000-0005-0000-0000-000001000000}"/>
    <cellStyle name="Navad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9"/>
  <sheetViews>
    <sheetView tabSelected="1" view="pageBreakPreview" zoomScale="115" zoomScaleNormal="160" zoomScaleSheetLayoutView="115" workbookViewId="0">
      <selection activeCell="J11" sqref="J11"/>
    </sheetView>
  </sheetViews>
  <sheetFormatPr defaultColWidth="9.140625" defaultRowHeight="15" x14ac:dyDescent="0.2"/>
  <cols>
    <col min="1" max="1" width="4.7109375" style="1" customWidth="1"/>
    <col min="2" max="2" width="38.42578125" style="2" customWidth="1"/>
    <col min="3" max="3" width="9" style="4" customWidth="1"/>
    <col min="4" max="4" width="9.42578125" style="3" customWidth="1"/>
    <col min="5" max="5" width="12.7109375" style="5" customWidth="1"/>
    <col min="6" max="6" width="11.140625" style="3" customWidth="1"/>
    <col min="7" max="7" width="11.42578125" style="5" bestFit="1" customWidth="1"/>
    <col min="8" max="254" width="9.140625" style="5"/>
    <col min="255" max="255" width="4.7109375" style="5" customWidth="1"/>
    <col min="256" max="256" width="37.28515625" style="5" customWidth="1"/>
    <col min="257" max="257" width="7.140625" style="5" customWidth="1"/>
    <col min="258" max="258" width="6.140625" style="5" customWidth="1"/>
    <col min="259" max="259" width="0" style="5" hidden="1" customWidth="1"/>
    <col min="260" max="260" width="9.85546875" style="5" customWidth="1"/>
    <col min="261" max="261" width="12.7109375" style="5" customWidth="1"/>
    <col min="262" max="262" width="11.140625" style="5" customWidth="1"/>
    <col min="263" max="263" width="11.42578125" style="5" bestFit="1" customWidth="1"/>
    <col min="264" max="510" width="9.140625" style="5"/>
    <col min="511" max="511" width="4.7109375" style="5" customWidth="1"/>
    <col min="512" max="512" width="37.28515625" style="5" customWidth="1"/>
    <col min="513" max="513" width="7.140625" style="5" customWidth="1"/>
    <col min="514" max="514" width="6.140625" style="5" customWidth="1"/>
    <col min="515" max="515" width="0" style="5" hidden="1" customWidth="1"/>
    <col min="516" max="516" width="9.85546875" style="5" customWidth="1"/>
    <col min="517" max="517" width="12.7109375" style="5" customWidth="1"/>
    <col min="518" max="518" width="11.140625" style="5" customWidth="1"/>
    <col min="519" max="519" width="11.42578125" style="5" bestFit="1" customWidth="1"/>
    <col min="520" max="766" width="9.140625" style="5"/>
    <col min="767" max="767" width="4.7109375" style="5" customWidth="1"/>
    <col min="768" max="768" width="37.28515625" style="5" customWidth="1"/>
    <col min="769" max="769" width="7.140625" style="5" customWidth="1"/>
    <col min="770" max="770" width="6.140625" style="5" customWidth="1"/>
    <col min="771" max="771" width="0" style="5" hidden="1" customWidth="1"/>
    <col min="772" max="772" width="9.85546875" style="5" customWidth="1"/>
    <col min="773" max="773" width="12.7109375" style="5" customWidth="1"/>
    <col min="774" max="774" width="11.140625" style="5" customWidth="1"/>
    <col min="775" max="775" width="11.42578125" style="5" bestFit="1" customWidth="1"/>
    <col min="776" max="1022" width="9.140625" style="5"/>
    <col min="1023" max="1023" width="4.7109375" style="5" customWidth="1"/>
    <col min="1024" max="1024" width="37.28515625" style="5" customWidth="1"/>
    <col min="1025" max="1025" width="7.140625" style="5" customWidth="1"/>
    <col min="1026" max="1026" width="6.140625" style="5" customWidth="1"/>
    <col min="1027" max="1027" width="0" style="5" hidden="1" customWidth="1"/>
    <col min="1028" max="1028" width="9.85546875" style="5" customWidth="1"/>
    <col min="1029" max="1029" width="12.7109375" style="5" customWidth="1"/>
    <col min="1030" max="1030" width="11.140625" style="5" customWidth="1"/>
    <col min="1031" max="1031" width="11.42578125" style="5" bestFit="1" customWidth="1"/>
    <col min="1032" max="1278" width="9.140625" style="5"/>
    <col min="1279" max="1279" width="4.7109375" style="5" customWidth="1"/>
    <col min="1280" max="1280" width="37.28515625" style="5" customWidth="1"/>
    <col min="1281" max="1281" width="7.140625" style="5" customWidth="1"/>
    <col min="1282" max="1282" width="6.140625" style="5" customWidth="1"/>
    <col min="1283" max="1283" width="0" style="5" hidden="1" customWidth="1"/>
    <col min="1284" max="1284" width="9.85546875" style="5" customWidth="1"/>
    <col min="1285" max="1285" width="12.7109375" style="5" customWidth="1"/>
    <col min="1286" max="1286" width="11.140625" style="5" customWidth="1"/>
    <col min="1287" max="1287" width="11.42578125" style="5" bestFit="1" customWidth="1"/>
    <col min="1288" max="1534" width="9.140625" style="5"/>
    <col min="1535" max="1535" width="4.7109375" style="5" customWidth="1"/>
    <col min="1536" max="1536" width="37.28515625" style="5" customWidth="1"/>
    <col min="1537" max="1537" width="7.140625" style="5" customWidth="1"/>
    <col min="1538" max="1538" width="6.140625" style="5" customWidth="1"/>
    <col min="1539" max="1539" width="0" style="5" hidden="1" customWidth="1"/>
    <col min="1540" max="1540" width="9.85546875" style="5" customWidth="1"/>
    <col min="1541" max="1541" width="12.7109375" style="5" customWidth="1"/>
    <col min="1542" max="1542" width="11.140625" style="5" customWidth="1"/>
    <col min="1543" max="1543" width="11.42578125" style="5" bestFit="1" customWidth="1"/>
    <col min="1544" max="1790" width="9.140625" style="5"/>
    <col min="1791" max="1791" width="4.7109375" style="5" customWidth="1"/>
    <col min="1792" max="1792" width="37.28515625" style="5" customWidth="1"/>
    <col min="1793" max="1793" width="7.140625" style="5" customWidth="1"/>
    <col min="1794" max="1794" width="6.140625" style="5" customWidth="1"/>
    <col min="1795" max="1795" width="0" style="5" hidden="1" customWidth="1"/>
    <col min="1796" max="1796" width="9.85546875" style="5" customWidth="1"/>
    <col min="1797" max="1797" width="12.7109375" style="5" customWidth="1"/>
    <col min="1798" max="1798" width="11.140625" style="5" customWidth="1"/>
    <col min="1799" max="1799" width="11.42578125" style="5" bestFit="1" customWidth="1"/>
    <col min="1800" max="2046" width="9.140625" style="5"/>
    <col min="2047" max="2047" width="4.7109375" style="5" customWidth="1"/>
    <col min="2048" max="2048" width="37.28515625" style="5" customWidth="1"/>
    <col min="2049" max="2049" width="7.140625" style="5" customWidth="1"/>
    <col min="2050" max="2050" width="6.140625" style="5" customWidth="1"/>
    <col min="2051" max="2051" width="0" style="5" hidden="1" customWidth="1"/>
    <col min="2052" max="2052" width="9.85546875" style="5" customWidth="1"/>
    <col min="2053" max="2053" width="12.7109375" style="5" customWidth="1"/>
    <col min="2054" max="2054" width="11.140625" style="5" customWidth="1"/>
    <col min="2055" max="2055" width="11.42578125" style="5" bestFit="1" customWidth="1"/>
    <col min="2056" max="2302" width="9.140625" style="5"/>
    <col min="2303" max="2303" width="4.7109375" style="5" customWidth="1"/>
    <col min="2304" max="2304" width="37.28515625" style="5" customWidth="1"/>
    <col min="2305" max="2305" width="7.140625" style="5" customWidth="1"/>
    <col min="2306" max="2306" width="6.140625" style="5" customWidth="1"/>
    <col min="2307" max="2307" width="0" style="5" hidden="1" customWidth="1"/>
    <col min="2308" max="2308" width="9.85546875" style="5" customWidth="1"/>
    <col min="2309" max="2309" width="12.7109375" style="5" customWidth="1"/>
    <col min="2310" max="2310" width="11.140625" style="5" customWidth="1"/>
    <col min="2311" max="2311" width="11.42578125" style="5" bestFit="1" customWidth="1"/>
    <col min="2312" max="2558" width="9.140625" style="5"/>
    <col min="2559" max="2559" width="4.7109375" style="5" customWidth="1"/>
    <col min="2560" max="2560" width="37.28515625" style="5" customWidth="1"/>
    <col min="2561" max="2561" width="7.140625" style="5" customWidth="1"/>
    <col min="2562" max="2562" width="6.140625" style="5" customWidth="1"/>
    <col min="2563" max="2563" width="0" style="5" hidden="1" customWidth="1"/>
    <col min="2564" max="2564" width="9.85546875" style="5" customWidth="1"/>
    <col min="2565" max="2565" width="12.7109375" style="5" customWidth="1"/>
    <col min="2566" max="2566" width="11.140625" style="5" customWidth="1"/>
    <col min="2567" max="2567" width="11.42578125" style="5" bestFit="1" customWidth="1"/>
    <col min="2568" max="2814" width="9.140625" style="5"/>
    <col min="2815" max="2815" width="4.7109375" style="5" customWidth="1"/>
    <col min="2816" max="2816" width="37.28515625" style="5" customWidth="1"/>
    <col min="2817" max="2817" width="7.140625" style="5" customWidth="1"/>
    <col min="2818" max="2818" width="6.140625" style="5" customWidth="1"/>
    <col min="2819" max="2819" width="0" style="5" hidden="1" customWidth="1"/>
    <col min="2820" max="2820" width="9.85546875" style="5" customWidth="1"/>
    <col min="2821" max="2821" width="12.7109375" style="5" customWidth="1"/>
    <col min="2822" max="2822" width="11.140625" style="5" customWidth="1"/>
    <col min="2823" max="2823" width="11.42578125" style="5" bestFit="1" customWidth="1"/>
    <col min="2824" max="3070" width="9.140625" style="5"/>
    <col min="3071" max="3071" width="4.7109375" style="5" customWidth="1"/>
    <col min="3072" max="3072" width="37.28515625" style="5" customWidth="1"/>
    <col min="3073" max="3073" width="7.140625" style="5" customWidth="1"/>
    <col min="3074" max="3074" width="6.140625" style="5" customWidth="1"/>
    <col min="3075" max="3075" width="0" style="5" hidden="1" customWidth="1"/>
    <col min="3076" max="3076" width="9.85546875" style="5" customWidth="1"/>
    <col min="3077" max="3077" width="12.7109375" style="5" customWidth="1"/>
    <col min="3078" max="3078" width="11.140625" style="5" customWidth="1"/>
    <col min="3079" max="3079" width="11.42578125" style="5" bestFit="1" customWidth="1"/>
    <col min="3080" max="3326" width="9.140625" style="5"/>
    <col min="3327" max="3327" width="4.7109375" style="5" customWidth="1"/>
    <col min="3328" max="3328" width="37.28515625" style="5" customWidth="1"/>
    <col min="3329" max="3329" width="7.140625" style="5" customWidth="1"/>
    <col min="3330" max="3330" width="6.140625" style="5" customWidth="1"/>
    <col min="3331" max="3331" width="0" style="5" hidden="1" customWidth="1"/>
    <col min="3332" max="3332" width="9.85546875" style="5" customWidth="1"/>
    <col min="3333" max="3333" width="12.7109375" style="5" customWidth="1"/>
    <col min="3334" max="3334" width="11.140625" style="5" customWidth="1"/>
    <col min="3335" max="3335" width="11.42578125" style="5" bestFit="1" customWidth="1"/>
    <col min="3336" max="3582" width="9.140625" style="5"/>
    <col min="3583" max="3583" width="4.7109375" style="5" customWidth="1"/>
    <col min="3584" max="3584" width="37.28515625" style="5" customWidth="1"/>
    <col min="3585" max="3585" width="7.140625" style="5" customWidth="1"/>
    <col min="3586" max="3586" width="6.140625" style="5" customWidth="1"/>
    <col min="3587" max="3587" width="0" style="5" hidden="1" customWidth="1"/>
    <col min="3588" max="3588" width="9.85546875" style="5" customWidth="1"/>
    <col min="3589" max="3589" width="12.7109375" style="5" customWidth="1"/>
    <col min="3590" max="3590" width="11.140625" style="5" customWidth="1"/>
    <col min="3591" max="3591" width="11.42578125" style="5" bestFit="1" customWidth="1"/>
    <col min="3592" max="3838" width="9.140625" style="5"/>
    <col min="3839" max="3839" width="4.7109375" style="5" customWidth="1"/>
    <col min="3840" max="3840" width="37.28515625" style="5" customWidth="1"/>
    <col min="3841" max="3841" width="7.140625" style="5" customWidth="1"/>
    <col min="3842" max="3842" width="6.140625" style="5" customWidth="1"/>
    <col min="3843" max="3843" width="0" style="5" hidden="1" customWidth="1"/>
    <col min="3844" max="3844" width="9.85546875" style="5" customWidth="1"/>
    <col min="3845" max="3845" width="12.7109375" style="5" customWidth="1"/>
    <col min="3846" max="3846" width="11.140625" style="5" customWidth="1"/>
    <col min="3847" max="3847" width="11.42578125" style="5" bestFit="1" customWidth="1"/>
    <col min="3848" max="4094" width="9.140625" style="5"/>
    <col min="4095" max="4095" width="4.7109375" style="5" customWidth="1"/>
    <col min="4096" max="4096" width="37.28515625" style="5" customWidth="1"/>
    <col min="4097" max="4097" width="7.140625" style="5" customWidth="1"/>
    <col min="4098" max="4098" width="6.140625" style="5" customWidth="1"/>
    <col min="4099" max="4099" width="0" style="5" hidden="1" customWidth="1"/>
    <col min="4100" max="4100" width="9.85546875" style="5" customWidth="1"/>
    <col min="4101" max="4101" width="12.7109375" style="5" customWidth="1"/>
    <col min="4102" max="4102" width="11.140625" style="5" customWidth="1"/>
    <col min="4103" max="4103" width="11.42578125" style="5" bestFit="1" customWidth="1"/>
    <col min="4104" max="4350" width="9.140625" style="5"/>
    <col min="4351" max="4351" width="4.7109375" style="5" customWidth="1"/>
    <col min="4352" max="4352" width="37.28515625" style="5" customWidth="1"/>
    <col min="4353" max="4353" width="7.140625" style="5" customWidth="1"/>
    <col min="4354" max="4354" width="6.140625" style="5" customWidth="1"/>
    <col min="4355" max="4355" width="0" style="5" hidden="1" customWidth="1"/>
    <col min="4356" max="4356" width="9.85546875" style="5" customWidth="1"/>
    <col min="4357" max="4357" width="12.7109375" style="5" customWidth="1"/>
    <col min="4358" max="4358" width="11.140625" style="5" customWidth="1"/>
    <col min="4359" max="4359" width="11.42578125" style="5" bestFit="1" customWidth="1"/>
    <col min="4360" max="4606" width="9.140625" style="5"/>
    <col min="4607" max="4607" width="4.7109375" style="5" customWidth="1"/>
    <col min="4608" max="4608" width="37.28515625" style="5" customWidth="1"/>
    <col min="4609" max="4609" width="7.140625" style="5" customWidth="1"/>
    <col min="4610" max="4610" width="6.140625" style="5" customWidth="1"/>
    <col min="4611" max="4611" width="0" style="5" hidden="1" customWidth="1"/>
    <col min="4612" max="4612" width="9.85546875" style="5" customWidth="1"/>
    <col min="4613" max="4613" width="12.7109375" style="5" customWidth="1"/>
    <col min="4614" max="4614" width="11.140625" style="5" customWidth="1"/>
    <col min="4615" max="4615" width="11.42578125" style="5" bestFit="1" customWidth="1"/>
    <col min="4616" max="4862" width="9.140625" style="5"/>
    <col min="4863" max="4863" width="4.7109375" style="5" customWidth="1"/>
    <col min="4864" max="4864" width="37.28515625" style="5" customWidth="1"/>
    <col min="4865" max="4865" width="7.140625" style="5" customWidth="1"/>
    <col min="4866" max="4866" width="6.140625" style="5" customWidth="1"/>
    <col min="4867" max="4867" width="0" style="5" hidden="1" customWidth="1"/>
    <col min="4868" max="4868" width="9.85546875" style="5" customWidth="1"/>
    <col min="4869" max="4869" width="12.7109375" style="5" customWidth="1"/>
    <col min="4870" max="4870" width="11.140625" style="5" customWidth="1"/>
    <col min="4871" max="4871" width="11.42578125" style="5" bestFit="1" customWidth="1"/>
    <col min="4872" max="5118" width="9.140625" style="5"/>
    <col min="5119" max="5119" width="4.7109375" style="5" customWidth="1"/>
    <col min="5120" max="5120" width="37.28515625" style="5" customWidth="1"/>
    <col min="5121" max="5121" width="7.140625" style="5" customWidth="1"/>
    <col min="5122" max="5122" width="6.140625" style="5" customWidth="1"/>
    <col min="5123" max="5123" width="0" style="5" hidden="1" customWidth="1"/>
    <col min="5124" max="5124" width="9.85546875" style="5" customWidth="1"/>
    <col min="5125" max="5125" width="12.7109375" style="5" customWidth="1"/>
    <col min="5126" max="5126" width="11.140625" style="5" customWidth="1"/>
    <col min="5127" max="5127" width="11.42578125" style="5" bestFit="1" customWidth="1"/>
    <col min="5128" max="5374" width="9.140625" style="5"/>
    <col min="5375" max="5375" width="4.7109375" style="5" customWidth="1"/>
    <col min="5376" max="5376" width="37.28515625" style="5" customWidth="1"/>
    <col min="5377" max="5377" width="7.140625" style="5" customWidth="1"/>
    <col min="5378" max="5378" width="6.140625" style="5" customWidth="1"/>
    <col min="5379" max="5379" width="0" style="5" hidden="1" customWidth="1"/>
    <col min="5380" max="5380" width="9.85546875" style="5" customWidth="1"/>
    <col min="5381" max="5381" width="12.7109375" style="5" customWidth="1"/>
    <col min="5382" max="5382" width="11.140625" style="5" customWidth="1"/>
    <col min="5383" max="5383" width="11.42578125" style="5" bestFit="1" customWidth="1"/>
    <col min="5384" max="5630" width="9.140625" style="5"/>
    <col min="5631" max="5631" width="4.7109375" style="5" customWidth="1"/>
    <col min="5632" max="5632" width="37.28515625" style="5" customWidth="1"/>
    <col min="5633" max="5633" width="7.140625" style="5" customWidth="1"/>
    <col min="5634" max="5634" width="6.140625" style="5" customWidth="1"/>
    <col min="5635" max="5635" width="0" style="5" hidden="1" customWidth="1"/>
    <col min="5636" max="5636" width="9.85546875" style="5" customWidth="1"/>
    <col min="5637" max="5637" width="12.7109375" style="5" customWidth="1"/>
    <col min="5638" max="5638" width="11.140625" style="5" customWidth="1"/>
    <col min="5639" max="5639" width="11.42578125" style="5" bestFit="1" customWidth="1"/>
    <col min="5640" max="5886" width="9.140625" style="5"/>
    <col min="5887" max="5887" width="4.7109375" style="5" customWidth="1"/>
    <col min="5888" max="5888" width="37.28515625" style="5" customWidth="1"/>
    <col min="5889" max="5889" width="7.140625" style="5" customWidth="1"/>
    <col min="5890" max="5890" width="6.140625" style="5" customWidth="1"/>
    <col min="5891" max="5891" width="0" style="5" hidden="1" customWidth="1"/>
    <col min="5892" max="5892" width="9.85546875" style="5" customWidth="1"/>
    <col min="5893" max="5893" width="12.7109375" style="5" customWidth="1"/>
    <col min="5894" max="5894" width="11.140625" style="5" customWidth="1"/>
    <col min="5895" max="5895" width="11.42578125" style="5" bestFit="1" customWidth="1"/>
    <col min="5896" max="6142" width="9.140625" style="5"/>
    <col min="6143" max="6143" width="4.7109375" style="5" customWidth="1"/>
    <col min="6144" max="6144" width="37.28515625" style="5" customWidth="1"/>
    <col min="6145" max="6145" width="7.140625" style="5" customWidth="1"/>
    <col min="6146" max="6146" width="6.140625" style="5" customWidth="1"/>
    <col min="6147" max="6147" width="0" style="5" hidden="1" customWidth="1"/>
    <col min="6148" max="6148" width="9.85546875" style="5" customWidth="1"/>
    <col min="6149" max="6149" width="12.7109375" style="5" customWidth="1"/>
    <col min="6150" max="6150" width="11.140625" style="5" customWidth="1"/>
    <col min="6151" max="6151" width="11.42578125" style="5" bestFit="1" customWidth="1"/>
    <col min="6152" max="6398" width="9.140625" style="5"/>
    <col min="6399" max="6399" width="4.7109375" style="5" customWidth="1"/>
    <col min="6400" max="6400" width="37.28515625" style="5" customWidth="1"/>
    <col min="6401" max="6401" width="7.140625" style="5" customWidth="1"/>
    <col min="6402" max="6402" width="6.140625" style="5" customWidth="1"/>
    <col min="6403" max="6403" width="0" style="5" hidden="1" customWidth="1"/>
    <col min="6404" max="6404" width="9.85546875" style="5" customWidth="1"/>
    <col min="6405" max="6405" width="12.7109375" style="5" customWidth="1"/>
    <col min="6406" max="6406" width="11.140625" style="5" customWidth="1"/>
    <col min="6407" max="6407" width="11.42578125" style="5" bestFit="1" customWidth="1"/>
    <col min="6408" max="6654" width="9.140625" style="5"/>
    <col min="6655" max="6655" width="4.7109375" style="5" customWidth="1"/>
    <col min="6656" max="6656" width="37.28515625" style="5" customWidth="1"/>
    <col min="6657" max="6657" width="7.140625" style="5" customWidth="1"/>
    <col min="6658" max="6658" width="6.140625" style="5" customWidth="1"/>
    <col min="6659" max="6659" width="0" style="5" hidden="1" customWidth="1"/>
    <col min="6660" max="6660" width="9.85546875" style="5" customWidth="1"/>
    <col min="6661" max="6661" width="12.7109375" style="5" customWidth="1"/>
    <col min="6662" max="6662" width="11.140625" style="5" customWidth="1"/>
    <col min="6663" max="6663" width="11.42578125" style="5" bestFit="1" customWidth="1"/>
    <col min="6664" max="6910" width="9.140625" style="5"/>
    <col min="6911" max="6911" width="4.7109375" style="5" customWidth="1"/>
    <col min="6912" max="6912" width="37.28515625" style="5" customWidth="1"/>
    <col min="6913" max="6913" width="7.140625" style="5" customWidth="1"/>
    <col min="6914" max="6914" width="6.140625" style="5" customWidth="1"/>
    <col min="6915" max="6915" width="0" style="5" hidden="1" customWidth="1"/>
    <col min="6916" max="6916" width="9.85546875" style="5" customWidth="1"/>
    <col min="6917" max="6917" width="12.7109375" style="5" customWidth="1"/>
    <col min="6918" max="6918" width="11.140625" style="5" customWidth="1"/>
    <col min="6919" max="6919" width="11.42578125" style="5" bestFit="1" customWidth="1"/>
    <col min="6920" max="7166" width="9.140625" style="5"/>
    <col min="7167" max="7167" width="4.7109375" style="5" customWidth="1"/>
    <col min="7168" max="7168" width="37.28515625" style="5" customWidth="1"/>
    <col min="7169" max="7169" width="7.140625" style="5" customWidth="1"/>
    <col min="7170" max="7170" width="6.140625" style="5" customWidth="1"/>
    <col min="7171" max="7171" width="0" style="5" hidden="1" customWidth="1"/>
    <col min="7172" max="7172" width="9.85546875" style="5" customWidth="1"/>
    <col min="7173" max="7173" width="12.7109375" style="5" customWidth="1"/>
    <col min="7174" max="7174" width="11.140625" style="5" customWidth="1"/>
    <col min="7175" max="7175" width="11.42578125" style="5" bestFit="1" customWidth="1"/>
    <col min="7176" max="7422" width="9.140625" style="5"/>
    <col min="7423" max="7423" width="4.7109375" style="5" customWidth="1"/>
    <col min="7424" max="7424" width="37.28515625" style="5" customWidth="1"/>
    <col min="7425" max="7425" width="7.140625" style="5" customWidth="1"/>
    <col min="7426" max="7426" width="6.140625" style="5" customWidth="1"/>
    <col min="7427" max="7427" width="0" style="5" hidden="1" customWidth="1"/>
    <col min="7428" max="7428" width="9.85546875" style="5" customWidth="1"/>
    <col min="7429" max="7429" width="12.7109375" style="5" customWidth="1"/>
    <col min="7430" max="7430" width="11.140625" style="5" customWidth="1"/>
    <col min="7431" max="7431" width="11.42578125" style="5" bestFit="1" customWidth="1"/>
    <col min="7432" max="7678" width="9.140625" style="5"/>
    <col min="7679" max="7679" width="4.7109375" style="5" customWidth="1"/>
    <col min="7680" max="7680" width="37.28515625" style="5" customWidth="1"/>
    <col min="7681" max="7681" width="7.140625" style="5" customWidth="1"/>
    <col min="7682" max="7682" width="6.140625" style="5" customWidth="1"/>
    <col min="7683" max="7683" width="0" style="5" hidden="1" customWidth="1"/>
    <col min="7684" max="7684" width="9.85546875" style="5" customWidth="1"/>
    <col min="7685" max="7685" width="12.7109375" style="5" customWidth="1"/>
    <col min="7686" max="7686" width="11.140625" style="5" customWidth="1"/>
    <col min="7687" max="7687" width="11.42578125" style="5" bestFit="1" customWidth="1"/>
    <col min="7688" max="7934" width="9.140625" style="5"/>
    <col min="7935" max="7935" width="4.7109375" style="5" customWidth="1"/>
    <col min="7936" max="7936" width="37.28515625" style="5" customWidth="1"/>
    <col min="7937" max="7937" width="7.140625" style="5" customWidth="1"/>
    <col min="7938" max="7938" width="6.140625" style="5" customWidth="1"/>
    <col min="7939" max="7939" width="0" style="5" hidden="1" customWidth="1"/>
    <col min="7940" max="7940" width="9.85546875" style="5" customWidth="1"/>
    <col min="7941" max="7941" width="12.7109375" style="5" customWidth="1"/>
    <col min="7942" max="7942" width="11.140625" style="5" customWidth="1"/>
    <col min="7943" max="7943" width="11.42578125" style="5" bestFit="1" customWidth="1"/>
    <col min="7944" max="8190" width="9.140625" style="5"/>
    <col min="8191" max="8191" width="4.7109375" style="5" customWidth="1"/>
    <col min="8192" max="8192" width="37.28515625" style="5" customWidth="1"/>
    <col min="8193" max="8193" width="7.140625" style="5" customWidth="1"/>
    <col min="8194" max="8194" width="6.140625" style="5" customWidth="1"/>
    <col min="8195" max="8195" width="0" style="5" hidden="1" customWidth="1"/>
    <col min="8196" max="8196" width="9.85546875" style="5" customWidth="1"/>
    <col min="8197" max="8197" width="12.7109375" style="5" customWidth="1"/>
    <col min="8198" max="8198" width="11.140625" style="5" customWidth="1"/>
    <col min="8199" max="8199" width="11.42578125" style="5" bestFit="1" customWidth="1"/>
    <col min="8200" max="8446" width="9.140625" style="5"/>
    <col min="8447" max="8447" width="4.7109375" style="5" customWidth="1"/>
    <col min="8448" max="8448" width="37.28515625" style="5" customWidth="1"/>
    <col min="8449" max="8449" width="7.140625" style="5" customWidth="1"/>
    <col min="8450" max="8450" width="6.140625" style="5" customWidth="1"/>
    <col min="8451" max="8451" width="0" style="5" hidden="1" customWidth="1"/>
    <col min="8452" max="8452" width="9.85546875" style="5" customWidth="1"/>
    <col min="8453" max="8453" width="12.7109375" style="5" customWidth="1"/>
    <col min="8454" max="8454" width="11.140625" style="5" customWidth="1"/>
    <col min="8455" max="8455" width="11.42578125" style="5" bestFit="1" customWidth="1"/>
    <col min="8456" max="8702" width="9.140625" style="5"/>
    <col min="8703" max="8703" width="4.7109375" style="5" customWidth="1"/>
    <col min="8704" max="8704" width="37.28515625" style="5" customWidth="1"/>
    <col min="8705" max="8705" width="7.140625" style="5" customWidth="1"/>
    <col min="8706" max="8706" width="6.140625" style="5" customWidth="1"/>
    <col min="8707" max="8707" width="0" style="5" hidden="1" customWidth="1"/>
    <col min="8708" max="8708" width="9.85546875" style="5" customWidth="1"/>
    <col min="8709" max="8709" width="12.7109375" style="5" customWidth="1"/>
    <col min="8710" max="8710" width="11.140625" style="5" customWidth="1"/>
    <col min="8711" max="8711" width="11.42578125" style="5" bestFit="1" customWidth="1"/>
    <col min="8712" max="8958" width="9.140625" style="5"/>
    <col min="8959" max="8959" width="4.7109375" style="5" customWidth="1"/>
    <col min="8960" max="8960" width="37.28515625" style="5" customWidth="1"/>
    <col min="8961" max="8961" width="7.140625" style="5" customWidth="1"/>
    <col min="8962" max="8962" width="6.140625" style="5" customWidth="1"/>
    <col min="8963" max="8963" width="0" style="5" hidden="1" customWidth="1"/>
    <col min="8964" max="8964" width="9.85546875" style="5" customWidth="1"/>
    <col min="8965" max="8965" width="12.7109375" style="5" customWidth="1"/>
    <col min="8966" max="8966" width="11.140625" style="5" customWidth="1"/>
    <col min="8967" max="8967" width="11.42578125" style="5" bestFit="1" customWidth="1"/>
    <col min="8968" max="9214" width="9.140625" style="5"/>
    <col min="9215" max="9215" width="4.7109375" style="5" customWidth="1"/>
    <col min="9216" max="9216" width="37.28515625" style="5" customWidth="1"/>
    <col min="9217" max="9217" width="7.140625" style="5" customWidth="1"/>
    <col min="9218" max="9218" width="6.140625" style="5" customWidth="1"/>
    <col min="9219" max="9219" width="0" style="5" hidden="1" customWidth="1"/>
    <col min="9220" max="9220" width="9.85546875" style="5" customWidth="1"/>
    <col min="9221" max="9221" width="12.7109375" style="5" customWidth="1"/>
    <col min="9222" max="9222" width="11.140625" style="5" customWidth="1"/>
    <col min="9223" max="9223" width="11.42578125" style="5" bestFit="1" customWidth="1"/>
    <col min="9224" max="9470" width="9.140625" style="5"/>
    <col min="9471" max="9471" width="4.7109375" style="5" customWidth="1"/>
    <col min="9472" max="9472" width="37.28515625" style="5" customWidth="1"/>
    <col min="9473" max="9473" width="7.140625" style="5" customWidth="1"/>
    <col min="9474" max="9474" width="6.140625" style="5" customWidth="1"/>
    <col min="9475" max="9475" width="0" style="5" hidden="1" customWidth="1"/>
    <col min="9476" max="9476" width="9.85546875" style="5" customWidth="1"/>
    <col min="9477" max="9477" width="12.7109375" style="5" customWidth="1"/>
    <col min="9478" max="9478" width="11.140625" style="5" customWidth="1"/>
    <col min="9479" max="9479" width="11.42578125" style="5" bestFit="1" customWidth="1"/>
    <col min="9480" max="9726" width="9.140625" style="5"/>
    <col min="9727" max="9727" width="4.7109375" style="5" customWidth="1"/>
    <col min="9728" max="9728" width="37.28515625" style="5" customWidth="1"/>
    <col min="9729" max="9729" width="7.140625" style="5" customWidth="1"/>
    <col min="9730" max="9730" width="6.140625" style="5" customWidth="1"/>
    <col min="9731" max="9731" width="0" style="5" hidden="1" customWidth="1"/>
    <col min="9732" max="9732" width="9.85546875" style="5" customWidth="1"/>
    <col min="9733" max="9733" width="12.7109375" style="5" customWidth="1"/>
    <col min="9734" max="9734" width="11.140625" style="5" customWidth="1"/>
    <col min="9735" max="9735" width="11.42578125" style="5" bestFit="1" customWidth="1"/>
    <col min="9736" max="9982" width="9.140625" style="5"/>
    <col min="9983" max="9983" width="4.7109375" style="5" customWidth="1"/>
    <col min="9984" max="9984" width="37.28515625" style="5" customWidth="1"/>
    <col min="9985" max="9985" width="7.140625" style="5" customWidth="1"/>
    <col min="9986" max="9986" width="6.140625" style="5" customWidth="1"/>
    <col min="9987" max="9987" width="0" style="5" hidden="1" customWidth="1"/>
    <col min="9988" max="9988" width="9.85546875" style="5" customWidth="1"/>
    <col min="9989" max="9989" width="12.7109375" style="5" customWidth="1"/>
    <col min="9990" max="9990" width="11.140625" style="5" customWidth="1"/>
    <col min="9991" max="9991" width="11.42578125" style="5" bestFit="1" customWidth="1"/>
    <col min="9992" max="10238" width="9.140625" style="5"/>
    <col min="10239" max="10239" width="4.7109375" style="5" customWidth="1"/>
    <col min="10240" max="10240" width="37.28515625" style="5" customWidth="1"/>
    <col min="10241" max="10241" width="7.140625" style="5" customWidth="1"/>
    <col min="10242" max="10242" width="6.140625" style="5" customWidth="1"/>
    <col min="10243" max="10243" width="0" style="5" hidden="1" customWidth="1"/>
    <col min="10244" max="10244" width="9.85546875" style="5" customWidth="1"/>
    <col min="10245" max="10245" width="12.7109375" style="5" customWidth="1"/>
    <col min="10246" max="10246" width="11.140625" style="5" customWidth="1"/>
    <col min="10247" max="10247" width="11.42578125" style="5" bestFit="1" customWidth="1"/>
    <col min="10248" max="10494" width="9.140625" style="5"/>
    <col min="10495" max="10495" width="4.7109375" style="5" customWidth="1"/>
    <col min="10496" max="10496" width="37.28515625" style="5" customWidth="1"/>
    <col min="10497" max="10497" width="7.140625" style="5" customWidth="1"/>
    <col min="10498" max="10498" width="6.140625" style="5" customWidth="1"/>
    <col min="10499" max="10499" width="0" style="5" hidden="1" customWidth="1"/>
    <col min="10500" max="10500" width="9.85546875" style="5" customWidth="1"/>
    <col min="10501" max="10501" width="12.7109375" style="5" customWidth="1"/>
    <col min="10502" max="10502" width="11.140625" style="5" customWidth="1"/>
    <col min="10503" max="10503" width="11.42578125" style="5" bestFit="1" customWidth="1"/>
    <col min="10504" max="10750" width="9.140625" style="5"/>
    <col min="10751" max="10751" width="4.7109375" style="5" customWidth="1"/>
    <col min="10752" max="10752" width="37.28515625" style="5" customWidth="1"/>
    <col min="10753" max="10753" width="7.140625" style="5" customWidth="1"/>
    <col min="10754" max="10754" width="6.140625" style="5" customWidth="1"/>
    <col min="10755" max="10755" width="0" style="5" hidden="1" customWidth="1"/>
    <col min="10756" max="10756" width="9.85546875" style="5" customWidth="1"/>
    <col min="10757" max="10757" width="12.7109375" style="5" customWidth="1"/>
    <col min="10758" max="10758" width="11.140625" style="5" customWidth="1"/>
    <col min="10759" max="10759" width="11.42578125" style="5" bestFit="1" customWidth="1"/>
    <col min="10760" max="11006" width="9.140625" style="5"/>
    <col min="11007" max="11007" width="4.7109375" style="5" customWidth="1"/>
    <col min="11008" max="11008" width="37.28515625" style="5" customWidth="1"/>
    <col min="11009" max="11009" width="7.140625" style="5" customWidth="1"/>
    <col min="11010" max="11010" width="6.140625" style="5" customWidth="1"/>
    <col min="11011" max="11011" width="0" style="5" hidden="1" customWidth="1"/>
    <col min="11012" max="11012" width="9.85546875" style="5" customWidth="1"/>
    <col min="11013" max="11013" width="12.7109375" style="5" customWidth="1"/>
    <col min="11014" max="11014" width="11.140625" style="5" customWidth="1"/>
    <col min="11015" max="11015" width="11.42578125" style="5" bestFit="1" customWidth="1"/>
    <col min="11016" max="11262" width="9.140625" style="5"/>
    <col min="11263" max="11263" width="4.7109375" style="5" customWidth="1"/>
    <col min="11264" max="11264" width="37.28515625" style="5" customWidth="1"/>
    <col min="11265" max="11265" width="7.140625" style="5" customWidth="1"/>
    <col min="11266" max="11266" width="6.140625" style="5" customWidth="1"/>
    <col min="11267" max="11267" width="0" style="5" hidden="1" customWidth="1"/>
    <col min="11268" max="11268" width="9.85546875" style="5" customWidth="1"/>
    <col min="11269" max="11269" width="12.7109375" style="5" customWidth="1"/>
    <col min="11270" max="11270" width="11.140625" style="5" customWidth="1"/>
    <col min="11271" max="11271" width="11.42578125" style="5" bestFit="1" customWidth="1"/>
    <col min="11272" max="11518" width="9.140625" style="5"/>
    <col min="11519" max="11519" width="4.7109375" style="5" customWidth="1"/>
    <col min="11520" max="11520" width="37.28515625" style="5" customWidth="1"/>
    <col min="11521" max="11521" width="7.140625" style="5" customWidth="1"/>
    <col min="11522" max="11522" width="6.140625" style="5" customWidth="1"/>
    <col min="11523" max="11523" width="0" style="5" hidden="1" customWidth="1"/>
    <col min="11524" max="11524" width="9.85546875" style="5" customWidth="1"/>
    <col min="11525" max="11525" width="12.7109375" style="5" customWidth="1"/>
    <col min="11526" max="11526" width="11.140625" style="5" customWidth="1"/>
    <col min="11527" max="11527" width="11.42578125" style="5" bestFit="1" customWidth="1"/>
    <col min="11528" max="11774" width="9.140625" style="5"/>
    <col min="11775" max="11775" width="4.7109375" style="5" customWidth="1"/>
    <col min="11776" max="11776" width="37.28515625" style="5" customWidth="1"/>
    <col min="11777" max="11777" width="7.140625" style="5" customWidth="1"/>
    <col min="11778" max="11778" width="6.140625" style="5" customWidth="1"/>
    <col min="11779" max="11779" width="0" style="5" hidden="1" customWidth="1"/>
    <col min="11780" max="11780" width="9.85546875" style="5" customWidth="1"/>
    <col min="11781" max="11781" width="12.7109375" style="5" customWidth="1"/>
    <col min="11782" max="11782" width="11.140625" style="5" customWidth="1"/>
    <col min="11783" max="11783" width="11.42578125" style="5" bestFit="1" customWidth="1"/>
    <col min="11784" max="12030" width="9.140625" style="5"/>
    <col min="12031" max="12031" width="4.7109375" style="5" customWidth="1"/>
    <col min="12032" max="12032" width="37.28515625" style="5" customWidth="1"/>
    <col min="12033" max="12033" width="7.140625" style="5" customWidth="1"/>
    <col min="12034" max="12034" width="6.140625" style="5" customWidth="1"/>
    <col min="12035" max="12035" width="0" style="5" hidden="1" customWidth="1"/>
    <col min="12036" max="12036" width="9.85546875" style="5" customWidth="1"/>
    <col min="12037" max="12037" width="12.7109375" style="5" customWidth="1"/>
    <col min="12038" max="12038" width="11.140625" style="5" customWidth="1"/>
    <col min="12039" max="12039" width="11.42578125" style="5" bestFit="1" customWidth="1"/>
    <col min="12040" max="12286" width="9.140625" style="5"/>
    <col min="12287" max="12287" width="4.7109375" style="5" customWidth="1"/>
    <col min="12288" max="12288" width="37.28515625" style="5" customWidth="1"/>
    <col min="12289" max="12289" width="7.140625" style="5" customWidth="1"/>
    <col min="12290" max="12290" width="6.140625" style="5" customWidth="1"/>
    <col min="12291" max="12291" width="0" style="5" hidden="1" customWidth="1"/>
    <col min="12292" max="12292" width="9.85546875" style="5" customWidth="1"/>
    <col min="12293" max="12293" width="12.7109375" style="5" customWidth="1"/>
    <col min="12294" max="12294" width="11.140625" style="5" customWidth="1"/>
    <col min="12295" max="12295" width="11.42578125" style="5" bestFit="1" customWidth="1"/>
    <col min="12296" max="12542" width="9.140625" style="5"/>
    <col min="12543" max="12543" width="4.7109375" style="5" customWidth="1"/>
    <col min="12544" max="12544" width="37.28515625" style="5" customWidth="1"/>
    <col min="12545" max="12545" width="7.140625" style="5" customWidth="1"/>
    <col min="12546" max="12546" width="6.140625" style="5" customWidth="1"/>
    <col min="12547" max="12547" width="0" style="5" hidden="1" customWidth="1"/>
    <col min="12548" max="12548" width="9.85546875" style="5" customWidth="1"/>
    <col min="12549" max="12549" width="12.7109375" style="5" customWidth="1"/>
    <col min="12550" max="12550" width="11.140625" style="5" customWidth="1"/>
    <col min="12551" max="12551" width="11.42578125" style="5" bestFit="1" customWidth="1"/>
    <col min="12552" max="12798" width="9.140625" style="5"/>
    <col min="12799" max="12799" width="4.7109375" style="5" customWidth="1"/>
    <col min="12800" max="12800" width="37.28515625" style="5" customWidth="1"/>
    <col min="12801" max="12801" width="7.140625" style="5" customWidth="1"/>
    <col min="12802" max="12802" width="6.140625" style="5" customWidth="1"/>
    <col min="12803" max="12803" width="0" style="5" hidden="1" customWidth="1"/>
    <col min="12804" max="12804" width="9.85546875" style="5" customWidth="1"/>
    <col min="12805" max="12805" width="12.7109375" style="5" customWidth="1"/>
    <col min="12806" max="12806" width="11.140625" style="5" customWidth="1"/>
    <col min="12807" max="12807" width="11.42578125" style="5" bestFit="1" customWidth="1"/>
    <col min="12808" max="13054" width="9.140625" style="5"/>
    <col min="13055" max="13055" width="4.7109375" style="5" customWidth="1"/>
    <col min="13056" max="13056" width="37.28515625" style="5" customWidth="1"/>
    <col min="13057" max="13057" width="7.140625" style="5" customWidth="1"/>
    <col min="13058" max="13058" width="6.140625" style="5" customWidth="1"/>
    <col min="13059" max="13059" width="0" style="5" hidden="1" customWidth="1"/>
    <col min="13060" max="13060" width="9.85546875" style="5" customWidth="1"/>
    <col min="13061" max="13061" width="12.7109375" style="5" customWidth="1"/>
    <col min="13062" max="13062" width="11.140625" style="5" customWidth="1"/>
    <col min="13063" max="13063" width="11.42578125" style="5" bestFit="1" customWidth="1"/>
    <col min="13064" max="13310" width="9.140625" style="5"/>
    <col min="13311" max="13311" width="4.7109375" style="5" customWidth="1"/>
    <col min="13312" max="13312" width="37.28515625" style="5" customWidth="1"/>
    <col min="13313" max="13313" width="7.140625" style="5" customWidth="1"/>
    <col min="13314" max="13314" width="6.140625" style="5" customWidth="1"/>
    <col min="13315" max="13315" width="0" style="5" hidden="1" customWidth="1"/>
    <col min="13316" max="13316" width="9.85546875" style="5" customWidth="1"/>
    <col min="13317" max="13317" width="12.7109375" style="5" customWidth="1"/>
    <col min="13318" max="13318" width="11.140625" style="5" customWidth="1"/>
    <col min="13319" max="13319" width="11.42578125" style="5" bestFit="1" customWidth="1"/>
    <col min="13320" max="13566" width="9.140625" style="5"/>
    <col min="13567" max="13567" width="4.7109375" style="5" customWidth="1"/>
    <col min="13568" max="13568" width="37.28515625" style="5" customWidth="1"/>
    <col min="13569" max="13569" width="7.140625" style="5" customWidth="1"/>
    <col min="13570" max="13570" width="6.140625" style="5" customWidth="1"/>
    <col min="13571" max="13571" width="0" style="5" hidden="1" customWidth="1"/>
    <col min="13572" max="13572" width="9.85546875" style="5" customWidth="1"/>
    <col min="13573" max="13573" width="12.7109375" style="5" customWidth="1"/>
    <col min="13574" max="13574" width="11.140625" style="5" customWidth="1"/>
    <col min="13575" max="13575" width="11.42578125" style="5" bestFit="1" customWidth="1"/>
    <col min="13576" max="13822" width="9.140625" style="5"/>
    <col min="13823" max="13823" width="4.7109375" style="5" customWidth="1"/>
    <col min="13824" max="13824" width="37.28515625" style="5" customWidth="1"/>
    <col min="13825" max="13825" width="7.140625" style="5" customWidth="1"/>
    <col min="13826" max="13826" width="6.140625" style="5" customWidth="1"/>
    <col min="13827" max="13827" width="0" style="5" hidden="1" customWidth="1"/>
    <col min="13828" max="13828" width="9.85546875" style="5" customWidth="1"/>
    <col min="13829" max="13829" width="12.7109375" style="5" customWidth="1"/>
    <col min="13830" max="13830" width="11.140625" style="5" customWidth="1"/>
    <col min="13831" max="13831" width="11.42578125" style="5" bestFit="1" customWidth="1"/>
    <col min="13832" max="14078" width="9.140625" style="5"/>
    <col min="14079" max="14079" width="4.7109375" style="5" customWidth="1"/>
    <col min="14080" max="14080" width="37.28515625" style="5" customWidth="1"/>
    <col min="14081" max="14081" width="7.140625" style="5" customWidth="1"/>
    <col min="14082" max="14082" width="6.140625" style="5" customWidth="1"/>
    <col min="14083" max="14083" width="0" style="5" hidden="1" customWidth="1"/>
    <col min="14084" max="14084" width="9.85546875" style="5" customWidth="1"/>
    <col min="14085" max="14085" width="12.7109375" style="5" customWidth="1"/>
    <col min="14086" max="14086" width="11.140625" style="5" customWidth="1"/>
    <col min="14087" max="14087" width="11.42578125" style="5" bestFit="1" customWidth="1"/>
    <col min="14088" max="14334" width="9.140625" style="5"/>
    <col min="14335" max="14335" width="4.7109375" style="5" customWidth="1"/>
    <col min="14336" max="14336" width="37.28515625" style="5" customWidth="1"/>
    <col min="14337" max="14337" width="7.140625" style="5" customWidth="1"/>
    <col min="14338" max="14338" width="6.140625" style="5" customWidth="1"/>
    <col min="14339" max="14339" width="0" style="5" hidden="1" customWidth="1"/>
    <col min="14340" max="14340" width="9.85546875" style="5" customWidth="1"/>
    <col min="14341" max="14341" width="12.7109375" style="5" customWidth="1"/>
    <col min="14342" max="14342" width="11.140625" style="5" customWidth="1"/>
    <col min="14343" max="14343" width="11.42578125" style="5" bestFit="1" customWidth="1"/>
    <col min="14344" max="14590" width="9.140625" style="5"/>
    <col min="14591" max="14591" width="4.7109375" style="5" customWidth="1"/>
    <col min="14592" max="14592" width="37.28515625" style="5" customWidth="1"/>
    <col min="14593" max="14593" width="7.140625" style="5" customWidth="1"/>
    <col min="14594" max="14594" width="6.140625" style="5" customWidth="1"/>
    <col min="14595" max="14595" width="0" style="5" hidden="1" customWidth="1"/>
    <col min="14596" max="14596" width="9.85546875" style="5" customWidth="1"/>
    <col min="14597" max="14597" width="12.7109375" style="5" customWidth="1"/>
    <col min="14598" max="14598" width="11.140625" style="5" customWidth="1"/>
    <col min="14599" max="14599" width="11.42578125" style="5" bestFit="1" customWidth="1"/>
    <col min="14600" max="14846" width="9.140625" style="5"/>
    <col min="14847" max="14847" width="4.7109375" style="5" customWidth="1"/>
    <col min="14848" max="14848" width="37.28515625" style="5" customWidth="1"/>
    <col min="14849" max="14849" width="7.140625" style="5" customWidth="1"/>
    <col min="14850" max="14850" width="6.140625" style="5" customWidth="1"/>
    <col min="14851" max="14851" width="0" style="5" hidden="1" customWidth="1"/>
    <col min="14852" max="14852" width="9.85546875" style="5" customWidth="1"/>
    <col min="14853" max="14853" width="12.7109375" style="5" customWidth="1"/>
    <col min="14854" max="14854" width="11.140625" style="5" customWidth="1"/>
    <col min="14855" max="14855" width="11.42578125" style="5" bestFit="1" customWidth="1"/>
    <col min="14856" max="15102" width="9.140625" style="5"/>
    <col min="15103" max="15103" width="4.7109375" style="5" customWidth="1"/>
    <col min="15104" max="15104" width="37.28515625" style="5" customWidth="1"/>
    <col min="15105" max="15105" width="7.140625" style="5" customWidth="1"/>
    <col min="15106" max="15106" width="6.140625" style="5" customWidth="1"/>
    <col min="15107" max="15107" width="0" style="5" hidden="1" customWidth="1"/>
    <col min="15108" max="15108" width="9.85546875" style="5" customWidth="1"/>
    <col min="15109" max="15109" width="12.7109375" style="5" customWidth="1"/>
    <col min="15110" max="15110" width="11.140625" style="5" customWidth="1"/>
    <col min="15111" max="15111" width="11.42578125" style="5" bestFit="1" customWidth="1"/>
    <col min="15112" max="15358" width="9.140625" style="5"/>
    <col min="15359" max="15359" width="4.7109375" style="5" customWidth="1"/>
    <col min="15360" max="15360" width="37.28515625" style="5" customWidth="1"/>
    <col min="15361" max="15361" width="7.140625" style="5" customWidth="1"/>
    <col min="15362" max="15362" width="6.140625" style="5" customWidth="1"/>
    <col min="15363" max="15363" width="0" style="5" hidden="1" customWidth="1"/>
    <col min="15364" max="15364" width="9.85546875" style="5" customWidth="1"/>
    <col min="15365" max="15365" width="12.7109375" style="5" customWidth="1"/>
    <col min="15366" max="15366" width="11.140625" style="5" customWidth="1"/>
    <col min="15367" max="15367" width="11.42578125" style="5" bestFit="1" customWidth="1"/>
    <col min="15368" max="15614" width="9.140625" style="5"/>
    <col min="15615" max="15615" width="4.7109375" style="5" customWidth="1"/>
    <col min="15616" max="15616" width="37.28515625" style="5" customWidth="1"/>
    <col min="15617" max="15617" width="7.140625" style="5" customWidth="1"/>
    <col min="15618" max="15618" width="6.140625" style="5" customWidth="1"/>
    <col min="15619" max="15619" width="0" style="5" hidden="1" customWidth="1"/>
    <col min="15620" max="15620" width="9.85546875" style="5" customWidth="1"/>
    <col min="15621" max="15621" width="12.7109375" style="5" customWidth="1"/>
    <col min="15622" max="15622" width="11.140625" style="5" customWidth="1"/>
    <col min="15623" max="15623" width="11.42578125" style="5" bestFit="1" customWidth="1"/>
    <col min="15624" max="15870" width="9.140625" style="5"/>
    <col min="15871" max="15871" width="4.7109375" style="5" customWidth="1"/>
    <col min="15872" max="15872" width="37.28515625" style="5" customWidth="1"/>
    <col min="15873" max="15873" width="7.140625" style="5" customWidth="1"/>
    <col min="15874" max="15874" width="6.140625" style="5" customWidth="1"/>
    <col min="15875" max="15875" width="0" style="5" hidden="1" customWidth="1"/>
    <col min="15876" max="15876" width="9.85546875" style="5" customWidth="1"/>
    <col min="15877" max="15877" width="12.7109375" style="5" customWidth="1"/>
    <col min="15878" max="15878" width="11.140625" style="5" customWidth="1"/>
    <col min="15879" max="15879" width="11.42578125" style="5" bestFit="1" customWidth="1"/>
    <col min="15880" max="16126" width="9.140625" style="5"/>
    <col min="16127" max="16127" width="4.7109375" style="5" customWidth="1"/>
    <col min="16128" max="16128" width="37.28515625" style="5" customWidth="1"/>
    <col min="16129" max="16129" width="7.140625" style="5" customWidth="1"/>
    <col min="16130" max="16130" width="6.140625" style="5" customWidth="1"/>
    <col min="16131" max="16131" width="0" style="5" hidden="1" customWidth="1"/>
    <col min="16132" max="16132" width="9.85546875" style="5" customWidth="1"/>
    <col min="16133" max="16133" width="12.7109375" style="5" customWidth="1"/>
    <col min="16134" max="16134" width="11.140625" style="5" customWidth="1"/>
    <col min="16135" max="16135" width="11.42578125" style="5" bestFit="1" customWidth="1"/>
    <col min="16136" max="16384" width="9.140625" style="5"/>
  </cols>
  <sheetData>
    <row r="1" spans="1:7" ht="14.25" x14ac:dyDescent="0.2">
      <c r="B1" s="52"/>
      <c r="C1" s="50"/>
      <c r="D1" s="51"/>
      <c r="E1" s="50"/>
      <c r="F1" s="51"/>
      <c r="G1" s="50"/>
    </row>
    <row r="2" spans="1:7" x14ac:dyDescent="0.25">
      <c r="B2" s="66" t="s">
        <v>71</v>
      </c>
      <c r="C2" s="50"/>
      <c r="D2" s="51"/>
      <c r="E2" s="50"/>
      <c r="F2" s="51"/>
      <c r="G2" s="50"/>
    </row>
    <row r="3" spans="1:7" s="31" customFormat="1" x14ac:dyDescent="0.25">
      <c r="A3" s="35"/>
      <c r="B3" s="67" t="s">
        <v>72</v>
      </c>
      <c r="C3" s="67"/>
      <c r="D3" s="67"/>
      <c r="E3" s="67"/>
      <c r="F3" s="67"/>
      <c r="G3" s="67"/>
    </row>
    <row r="5" spans="1:7" s="6" customFormat="1" ht="31.5" customHeight="1" x14ac:dyDescent="0.2">
      <c r="A5" s="26" t="s">
        <v>0</v>
      </c>
      <c r="B5" s="37" t="s">
        <v>82</v>
      </c>
      <c r="C5" s="27" t="s">
        <v>1</v>
      </c>
      <c r="D5" s="33" t="s">
        <v>2</v>
      </c>
      <c r="E5" s="28" t="s">
        <v>3</v>
      </c>
      <c r="F5" s="32" t="s">
        <v>4</v>
      </c>
      <c r="G5" s="5"/>
    </row>
    <row r="6" spans="1:7" s="6" customFormat="1" ht="14.25" x14ac:dyDescent="0.2">
      <c r="A6" s="54"/>
      <c r="B6" s="58" t="s">
        <v>37</v>
      </c>
      <c r="C6" s="48"/>
      <c r="D6" s="45"/>
      <c r="E6" s="49"/>
      <c r="F6" s="55"/>
      <c r="G6" s="5"/>
    </row>
    <row r="7" spans="1:7" s="6" customFormat="1" ht="38.25" x14ac:dyDescent="0.2">
      <c r="A7" s="54" t="s">
        <v>5</v>
      </c>
      <c r="B7" s="47" t="s">
        <v>23</v>
      </c>
      <c r="C7" s="48" t="s">
        <v>13</v>
      </c>
      <c r="D7" s="45">
        <v>1</v>
      </c>
      <c r="E7" s="45"/>
      <c r="F7" s="46">
        <f t="shared" ref="F7:F20" si="0">E7*D7</f>
        <v>0</v>
      </c>
      <c r="G7" s="5"/>
    </row>
    <row r="8" spans="1:7" s="6" customFormat="1" ht="25.5" x14ac:dyDescent="0.2">
      <c r="A8" s="54" t="s">
        <v>7</v>
      </c>
      <c r="B8" s="47" t="s">
        <v>24</v>
      </c>
      <c r="C8" s="48" t="s">
        <v>14</v>
      </c>
      <c r="D8" s="45">
        <v>120</v>
      </c>
      <c r="E8" s="45"/>
      <c r="F8" s="46">
        <f t="shared" si="0"/>
        <v>0</v>
      </c>
      <c r="G8" s="5"/>
    </row>
    <row r="9" spans="1:7" s="6" customFormat="1" ht="25.5" x14ac:dyDescent="0.2">
      <c r="A9" s="54" t="s">
        <v>15</v>
      </c>
      <c r="B9" s="47" t="s">
        <v>68</v>
      </c>
      <c r="C9" s="48" t="s">
        <v>13</v>
      </c>
      <c r="D9" s="45">
        <v>1</v>
      </c>
      <c r="E9" s="45"/>
      <c r="F9" s="46">
        <f t="shared" si="0"/>
        <v>0</v>
      </c>
      <c r="G9" s="5"/>
    </row>
    <row r="10" spans="1:7" s="6" customFormat="1" ht="14.25" x14ac:dyDescent="0.2">
      <c r="A10" s="54"/>
      <c r="B10" s="58" t="s">
        <v>75</v>
      </c>
      <c r="C10" s="48"/>
      <c r="D10" s="45"/>
      <c r="E10" s="45"/>
      <c r="F10" s="46"/>
      <c r="G10" s="5"/>
    </row>
    <row r="11" spans="1:7" s="6" customFormat="1" ht="51" x14ac:dyDescent="0.2">
      <c r="A11" s="54" t="s">
        <v>47</v>
      </c>
      <c r="B11" s="47" t="s">
        <v>27</v>
      </c>
      <c r="C11" s="48" t="s">
        <v>19</v>
      </c>
      <c r="D11" s="45">
        <v>52</v>
      </c>
      <c r="E11" s="45"/>
      <c r="F11" s="46">
        <f t="shared" ref="F11" si="1">E11*D11</f>
        <v>0</v>
      </c>
      <c r="G11" s="5"/>
    </row>
    <row r="12" spans="1:7" s="6" customFormat="1" ht="54" customHeight="1" x14ac:dyDescent="0.2">
      <c r="A12" s="54" t="s">
        <v>48</v>
      </c>
      <c r="B12" s="47" t="s">
        <v>26</v>
      </c>
      <c r="C12" s="48" t="s">
        <v>25</v>
      </c>
      <c r="D12" s="45">
        <v>48</v>
      </c>
      <c r="E12" s="45"/>
      <c r="F12" s="46">
        <f t="shared" si="0"/>
        <v>0</v>
      </c>
      <c r="G12" s="5"/>
    </row>
    <row r="13" spans="1:7" s="6" customFormat="1" ht="25.5" x14ac:dyDescent="0.2">
      <c r="A13" s="54" t="s">
        <v>11</v>
      </c>
      <c r="B13" s="47" t="s">
        <v>29</v>
      </c>
      <c r="C13" s="48" t="s">
        <v>19</v>
      </c>
      <c r="D13" s="45">
        <v>48</v>
      </c>
      <c r="E13" s="45"/>
      <c r="F13" s="46">
        <f t="shared" si="0"/>
        <v>0</v>
      </c>
      <c r="G13" s="5"/>
    </row>
    <row r="14" spans="1:7" s="6" customFormat="1" ht="76.5" x14ac:dyDescent="0.2">
      <c r="A14" s="54" t="s">
        <v>8</v>
      </c>
      <c r="B14" s="47" t="s">
        <v>28</v>
      </c>
      <c r="C14" s="48" t="s">
        <v>25</v>
      </c>
      <c r="D14" s="45">
        <v>38</v>
      </c>
      <c r="E14" s="45"/>
      <c r="F14" s="46">
        <f t="shared" si="0"/>
        <v>0</v>
      </c>
      <c r="G14" s="5"/>
    </row>
    <row r="15" spans="1:7" s="6" customFormat="1" ht="67.5" customHeight="1" x14ac:dyDescent="0.2">
      <c r="A15" s="54" t="s">
        <v>9</v>
      </c>
      <c r="B15" s="47" t="s">
        <v>38</v>
      </c>
      <c r="C15" s="48" t="s">
        <v>14</v>
      </c>
      <c r="D15" s="45">
        <v>55</v>
      </c>
      <c r="E15" s="45"/>
      <c r="F15" s="46">
        <f t="shared" si="0"/>
        <v>0</v>
      </c>
      <c r="G15" s="5"/>
    </row>
    <row r="16" spans="1:7" s="6" customFormat="1" ht="75.75" customHeight="1" x14ac:dyDescent="0.2">
      <c r="A16" s="54" t="s">
        <v>10</v>
      </c>
      <c r="B16" s="47" t="s">
        <v>32</v>
      </c>
      <c r="C16" s="48" t="s">
        <v>19</v>
      </c>
      <c r="D16" s="45">
        <v>51</v>
      </c>
      <c r="E16" s="45"/>
      <c r="F16" s="46">
        <f t="shared" si="0"/>
        <v>0</v>
      </c>
      <c r="G16" s="5"/>
    </row>
    <row r="17" spans="1:7" s="6" customFormat="1" ht="51" x14ac:dyDescent="0.2">
      <c r="A17" s="54" t="s">
        <v>17</v>
      </c>
      <c r="B17" s="47" t="s">
        <v>30</v>
      </c>
      <c r="C17" s="48" t="s">
        <v>14</v>
      </c>
      <c r="D17" s="45">
        <v>50</v>
      </c>
      <c r="E17" s="45"/>
      <c r="F17" s="46">
        <f t="shared" si="0"/>
        <v>0</v>
      </c>
      <c r="G17" s="5"/>
    </row>
    <row r="18" spans="1:7" s="6" customFormat="1" ht="14.25" x14ac:dyDescent="0.2">
      <c r="A18" s="54"/>
      <c r="B18" s="58" t="s">
        <v>36</v>
      </c>
      <c r="C18" s="48"/>
      <c r="D18" s="45"/>
      <c r="E18" s="45"/>
      <c r="F18" s="46"/>
      <c r="G18" s="5"/>
    </row>
    <row r="19" spans="1:7" s="6" customFormat="1" ht="38.25" x14ac:dyDescent="0.2">
      <c r="A19" s="54" t="s">
        <v>18</v>
      </c>
      <c r="B19" s="47" t="s">
        <v>31</v>
      </c>
      <c r="C19" s="48" t="s">
        <v>19</v>
      </c>
      <c r="D19" s="45">
        <v>45</v>
      </c>
      <c r="E19" s="45"/>
      <c r="F19" s="46">
        <f t="shared" si="0"/>
        <v>0</v>
      </c>
      <c r="G19" s="5"/>
    </row>
    <row r="20" spans="1:7" s="6" customFormat="1" ht="38.25" x14ac:dyDescent="0.2">
      <c r="A20" s="54" t="s">
        <v>17</v>
      </c>
      <c r="B20" s="47" t="s">
        <v>76</v>
      </c>
      <c r="C20" s="48" t="s">
        <v>19</v>
      </c>
      <c r="D20" s="45">
        <v>45</v>
      </c>
      <c r="E20" s="45"/>
      <c r="F20" s="46">
        <f t="shared" si="0"/>
        <v>0</v>
      </c>
      <c r="G20" s="5"/>
    </row>
    <row r="21" spans="1:7" s="6" customFormat="1" ht="51" x14ac:dyDescent="0.2">
      <c r="A21" s="54" t="s">
        <v>18</v>
      </c>
      <c r="B21" s="47" t="s">
        <v>73</v>
      </c>
      <c r="C21" s="48" t="s">
        <v>25</v>
      </c>
      <c r="D21" s="45">
        <v>34</v>
      </c>
      <c r="E21" s="45"/>
      <c r="F21" s="46">
        <f t="shared" ref="F21" si="2">E21*D21</f>
        <v>0</v>
      </c>
      <c r="G21" s="5"/>
    </row>
    <row r="22" spans="1:7" s="6" customFormat="1" ht="14.25" x14ac:dyDescent="0.2">
      <c r="A22" s="54"/>
      <c r="B22" s="58" t="s">
        <v>66</v>
      </c>
      <c r="C22" s="48"/>
      <c r="D22" s="45"/>
      <c r="E22" s="45"/>
      <c r="F22" s="46"/>
      <c r="G22" s="59"/>
    </row>
    <row r="23" spans="1:7" s="6" customFormat="1" ht="38.25" x14ac:dyDescent="0.2">
      <c r="A23" s="54" t="s">
        <v>20</v>
      </c>
      <c r="B23" s="47" t="s">
        <v>69</v>
      </c>
      <c r="C23" s="48"/>
      <c r="D23" s="45"/>
      <c r="E23" s="45"/>
      <c r="F23" s="46"/>
      <c r="G23" s="59"/>
    </row>
    <row r="24" spans="1:7" s="6" customFormat="1" ht="89.25" x14ac:dyDescent="0.2">
      <c r="A24" s="54" t="s">
        <v>49</v>
      </c>
      <c r="B24" s="47" t="s">
        <v>70</v>
      </c>
      <c r="C24" s="48"/>
      <c r="D24" s="45"/>
      <c r="E24" s="45"/>
      <c r="F24" s="46"/>
      <c r="G24" s="59"/>
    </row>
    <row r="25" spans="1:7" s="6" customFormat="1" ht="14.25" customHeight="1" x14ac:dyDescent="0.2">
      <c r="A25" s="54"/>
      <c r="B25" s="58" t="s">
        <v>35</v>
      </c>
      <c r="C25" s="48"/>
      <c r="D25" s="45"/>
      <c r="E25" s="45"/>
      <c r="F25" s="46"/>
      <c r="G25" s="5"/>
    </row>
    <row r="26" spans="1:7" s="6" customFormat="1" ht="76.5" x14ac:dyDescent="0.2">
      <c r="A26" s="54" t="s">
        <v>50</v>
      </c>
      <c r="B26" s="47" t="s">
        <v>64</v>
      </c>
      <c r="C26" s="48" t="s">
        <v>19</v>
      </c>
      <c r="D26" s="45">
        <v>233</v>
      </c>
      <c r="E26" s="45"/>
      <c r="F26" s="46">
        <f t="shared" ref="F26:F32" si="3">E26*D26</f>
        <v>0</v>
      </c>
      <c r="G26" s="5"/>
    </row>
    <row r="27" spans="1:7" s="6" customFormat="1" ht="76.5" x14ac:dyDescent="0.2">
      <c r="A27" s="54" t="s">
        <v>51</v>
      </c>
      <c r="B27" s="36" t="s">
        <v>21</v>
      </c>
      <c r="C27" s="29" t="s">
        <v>19</v>
      </c>
      <c r="D27" s="45">
        <v>74</v>
      </c>
      <c r="E27" s="45"/>
      <c r="F27" s="46">
        <f t="shared" si="3"/>
        <v>0</v>
      </c>
      <c r="G27" s="5"/>
    </row>
    <row r="28" spans="1:7" s="6" customFormat="1" ht="14.25" x14ac:dyDescent="0.2">
      <c r="A28" s="30"/>
      <c r="B28" s="56" t="s">
        <v>34</v>
      </c>
      <c r="C28" s="29"/>
      <c r="D28" s="45"/>
      <c r="E28" s="45"/>
      <c r="F28" s="46"/>
      <c r="G28" s="5"/>
    </row>
    <row r="29" spans="1:7" s="6" customFormat="1" ht="124.5" customHeight="1" x14ac:dyDescent="0.2">
      <c r="A29" s="54" t="s">
        <v>52</v>
      </c>
      <c r="B29" s="57" t="s">
        <v>33</v>
      </c>
      <c r="C29" s="29" t="s">
        <v>19</v>
      </c>
      <c r="D29" s="45">
        <v>455</v>
      </c>
      <c r="E29" s="45"/>
      <c r="F29" s="46">
        <f t="shared" si="3"/>
        <v>0</v>
      </c>
      <c r="G29" s="5"/>
    </row>
    <row r="30" spans="1:7" s="6" customFormat="1" ht="38.25" x14ac:dyDescent="0.2">
      <c r="A30" s="54" t="s">
        <v>53</v>
      </c>
      <c r="B30" s="36" t="s">
        <v>22</v>
      </c>
      <c r="C30" s="29" t="s">
        <v>19</v>
      </c>
      <c r="D30" s="45">
        <v>455</v>
      </c>
      <c r="E30" s="45"/>
      <c r="F30" s="46">
        <f t="shared" si="3"/>
        <v>0</v>
      </c>
      <c r="G30" s="5"/>
    </row>
    <row r="31" spans="1:7" s="6" customFormat="1" ht="14.25" x14ac:dyDescent="0.2">
      <c r="A31" s="54" t="s">
        <v>54</v>
      </c>
      <c r="B31" s="36" t="s">
        <v>39</v>
      </c>
      <c r="C31" s="29" t="s">
        <v>19</v>
      </c>
      <c r="D31" s="53">
        <v>455</v>
      </c>
      <c r="E31" s="45"/>
      <c r="F31" s="46">
        <f t="shared" si="3"/>
        <v>0</v>
      </c>
      <c r="G31" s="5"/>
    </row>
    <row r="32" spans="1:7" s="6" customFormat="1" ht="114.75" x14ac:dyDescent="0.2">
      <c r="A32" s="54" t="s">
        <v>55</v>
      </c>
      <c r="B32" s="65" t="s">
        <v>81</v>
      </c>
      <c r="C32" s="29" t="s">
        <v>19</v>
      </c>
      <c r="D32" s="45">
        <v>425</v>
      </c>
      <c r="E32" s="45"/>
      <c r="F32" s="46">
        <f t="shared" si="3"/>
        <v>0</v>
      </c>
      <c r="G32" s="5"/>
    </row>
    <row r="33" spans="1:7" s="6" customFormat="1" ht="140.25" x14ac:dyDescent="0.2">
      <c r="A33" s="54" t="s">
        <v>56</v>
      </c>
      <c r="B33" s="65" t="s">
        <v>79</v>
      </c>
      <c r="C33" s="29" t="s">
        <v>19</v>
      </c>
      <c r="D33" s="45">
        <v>30</v>
      </c>
      <c r="E33" s="45"/>
      <c r="F33" s="46">
        <f>E33*D33</f>
        <v>0</v>
      </c>
      <c r="G33" s="5"/>
    </row>
    <row r="34" spans="1:7" s="6" customFormat="1" ht="25.5" x14ac:dyDescent="0.2">
      <c r="A34" s="54" t="s">
        <v>57</v>
      </c>
      <c r="B34" s="36" t="s">
        <v>40</v>
      </c>
      <c r="C34" s="29" t="s">
        <v>19</v>
      </c>
      <c r="D34" s="45">
        <v>455</v>
      </c>
      <c r="E34" s="45"/>
      <c r="F34" s="46">
        <f t="shared" ref="F34:F42" si="4">E34*D34</f>
        <v>0</v>
      </c>
      <c r="G34" s="5"/>
    </row>
    <row r="35" spans="1:7" s="6" customFormat="1" ht="38.25" x14ac:dyDescent="0.2">
      <c r="A35" s="54" t="s">
        <v>58</v>
      </c>
      <c r="B35" s="36" t="s">
        <v>74</v>
      </c>
      <c r="C35" s="29" t="s">
        <v>14</v>
      </c>
      <c r="D35" s="45">
        <v>22.5</v>
      </c>
      <c r="E35" s="45"/>
      <c r="F35" s="46">
        <f t="shared" si="4"/>
        <v>0</v>
      </c>
      <c r="G35" s="5"/>
    </row>
    <row r="36" spans="1:7" s="6" customFormat="1" ht="45" customHeight="1" x14ac:dyDescent="0.2">
      <c r="A36" s="54" t="s">
        <v>59</v>
      </c>
      <c r="B36" s="36" t="s">
        <v>41</v>
      </c>
      <c r="C36" s="29" t="s">
        <v>19</v>
      </c>
      <c r="D36" s="45">
        <v>125</v>
      </c>
      <c r="E36" s="45"/>
      <c r="F36" s="46">
        <f t="shared" si="4"/>
        <v>0</v>
      </c>
      <c r="G36" s="5"/>
    </row>
    <row r="37" spans="1:7" s="6" customFormat="1" ht="25.5" x14ac:dyDescent="0.2">
      <c r="A37" s="54" t="s">
        <v>60</v>
      </c>
      <c r="B37" s="36" t="s">
        <v>42</v>
      </c>
      <c r="C37" s="29" t="s">
        <v>14</v>
      </c>
      <c r="D37" s="45">
        <v>22.5</v>
      </c>
      <c r="E37" s="45"/>
      <c r="F37" s="46">
        <f t="shared" si="4"/>
        <v>0</v>
      </c>
      <c r="G37" s="5"/>
    </row>
    <row r="38" spans="1:7" s="6" customFormat="1" ht="25.5" x14ac:dyDescent="0.2">
      <c r="A38" s="54" t="s">
        <v>61</v>
      </c>
      <c r="B38" s="36" t="s">
        <v>43</v>
      </c>
      <c r="C38" s="29" t="s">
        <v>14</v>
      </c>
      <c r="D38" s="45">
        <v>42</v>
      </c>
      <c r="E38" s="45"/>
      <c r="F38" s="46">
        <f t="shared" si="4"/>
        <v>0</v>
      </c>
      <c r="G38" s="5"/>
    </row>
    <row r="39" spans="1:7" s="6" customFormat="1" ht="38.25" x14ac:dyDescent="0.2">
      <c r="A39" s="54" t="s">
        <v>62</v>
      </c>
      <c r="B39" s="36" t="s">
        <v>44</v>
      </c>
      <c r="C39" s="29" t="s">
        <v>14</v>
      </c>
      <c r="D39" s="45">
        <v>42</v>
      </c>
      <c r="E39" s="45"/>
      <c r="F39" s="46">
        <f t="shared" si="4"/>
        <v>0</v>
      </c>
      <c r="G39" s="5"/>
    </row>
    <row r="40" spans="1:7" s="6" customFormat="1" ht="51" x14ac:dyDescent="0.2">
      <c r="A40" s="54" t="s">
        <v>63</v>
      </c>
      <c r="B40" s="65" t="s">
        <v>80</v>
      </c>
      <c r="C40" s="29" t="s">
        <v>19</v>
      </c>
      <c r="D40" s="45">
        <v>200</v>
      </c>
      <c r="E40" s="45"/>
      <c r="F40" s="46">
        <f t="shared" si="4"/>
        <v>0</v>
      </c>
      <c r="G40" s="5"/>
    </row>
    <row r="41" spans="1:7" s="6" customFormat="1" ht="14.25" x14ac:dyDescent="0.2">
      <c r="A41" s="54" t="s">
        <v>67</v>
      </c>
      <c r="B41" s="36" t="s">
        <v>45</v>
      </c>
      <c r="C41" s="29" t="s">
        <v>19</v>
      </c>
      <c r="D41" s="45">
        <v>200</v>
      </c>
      <c r="E41" s="45"/>
      <c r="F41" s="46">
        <f t="shared" si="4"/>
        <v>0</v>
      </c>
      <c r="G41" s="5"/>
    </row>
    <row r="42" spans="1:7" s="6" customFormat="1" ht="14.25" x14ac:dyDescent="0.2">
      <c r="A42" s="54" t="s">
        <v>77</v>
      </c>
      <c r="B42" s="36" t="s">
        <v>46</v>
      </c>
      <c r="C42" s="29" t="s">
        <v>19</v>
      </c>
      <c r="D42" s="45">
        <v>200</v>
      </c>
      <c r="E42" s="45"/>
      <c r="F42" s="46">
        <f t="shared" si="4"/>
        <v>0</v>
      </c>
      <c r="G42" s="5"/>
    </row>
    <row r="43" spans="1:7" s="6" customFormat="1" ht="51" x14ac:dyDescent="0.2">
      <c r="A43" s="60" t="s">
        <v>78</v>
      </c>
      <c r="B43" s="61" t="s">
        <v>65</v>
      </c>
      <c r="C43" s="62"/>
      <c r="D43" s="63"/>
      <c r="E43" s="63"/>
      <c r="F43" s="64">
        <f>SUM(F29:F42)*0.1</f>
        <v>0</v>
      </c>
      <c r="G43" s="59"/>
    </row>
    <row r="44" spans="1:7" ht="12.75" x14ac:dyDescent="0.2">
      <c r="A44" s="9"/>
      <c r="B44" s="10"/>
      <c r="C44" s="5"/>
      <c r="D44" s="8"/>
      <c r="E44" s="40" t="s">
        <v>12</v>
      </c>
      <c r="F44" s="39">
        <f>F7+F8+F9+F11+F12+F13+F14+F15+F16+F17+F19+F20+F21+F26+F27+F29+F30+F31+F32+F33+F34+F35+F36+F37+F38+F39+F40+F41+F42+F43</f>
        <v>0</v>
      </c>
    </row>
    <row r="45" spans="1:7" ht="12.75" x14ac:dyDescent="0.2">
      <c r="A45" s="5"/>
      <c r="B45" s="11"/>
      <c r="C45" s="5"/>
      <c r="D45" s="38"/>
      <c r="E45" s="41" t="s">
        <v>16</v>
      </c>
      <c r="F45" s="42">
        <f>F44*22%</f>
        <v>0</v>
      </c>
    </row>
    <row r="46" spans="1:7" ht="12.75" x14ac:dyDescent="0.2">
      <c r="A46" s="5"/>
      <c r="B46" s="11"/>
      <c r="C46" s="5"/>
      <c r="D46" s="5"/>
      <c r="E46" s="44" t="s">
        <v>6</v>
      </c>
      <c r="F46" s="43">
        <f>SUM(F44:F45)</f>
        <v>0</v>
      </c>
    </row>
    <row r="47" spans="1:7" ht="14.25" x14ac:dyDescent="0.2">
      <c r="B47" s="12"/>
      <c r="C47" s="5"/>
      <c r="D47" s="5"/>
      <c r="F47" s="5"/>
    </row>
    <row r="48" spans="1:7" x14ac:dyDescent="0.2">
      <c r="B48" s="7"/>
      <c r="D48" s="8"/>
      <c r="E48" s="14"/>
      <c r="F48" s="14"/>
    </row>
    <row r="49" spans="2:6" x14ac:dyDescent="0.2">
      <c r="B49" s="7"/>
      <c r="D49" s="8"/>
      <c r="E49" s="14"/>
      <c r="F49" s="14"/>
    </row>
    <row r="50" spans="2:6" x14ac:dyDescent="0.2">
      <c r="B50" s="7"/>
      <c r="D50" s="8"/>
      <c r="E50" s="14"/>
      <c r="F50" s="14"/>
    </row>
    <row r="51" spans="2:6" x14ac:dyDescent="0.2">
      <c r="B51" s="7"/>
      <c r="D51" s="8"/>
      <c r="E51" s="14"/>
      <c r="F51" s="14"/>
    </row>
    <row r="52" spans="2:6" x14ac:dyDescent="0.2">
      <c r="B52" s="7"/>
      <c r="D52" s="8"/>
      <c r="E52" s="14"/>
      <c r="F52" s="14"/>
    </row>
    <row r="53" spans="2:6" x14ac:dyDescent="0.2">
      <c r="B53" s="34"/>
      <c r="D53" s="8"/>
      <c r="E53" s="14"/>
      <c r="F53" s="14"/>
    </row>
    <row r="54" spans="2:6" x14ac:dyDescent="0.2">
      <c r="B54" s="7"/>
      <c r="D54" s="8"/>
      <c r="E54" s="14"/>
      <c r="F54" s="14"/>
    </row>
    <row r="55" spans="2:6" x14ac:dyDescent="0.2">
      <c r="B55" s="7"/>
      <c r="C55" s="13"/>
      <c r="D55" s="8"/>
      <c r="E55" s="14"/>
      <c r="F55" s="14"/>
    </row>
    <row r="56" spans="2:6" x14ac:dyDescent="0.2">
      <c r="B56" s="7"/>
      <c r="C56" s="13"/>
      <c r="D56" s="8"/>
      <c r="E56" s="14"/>
      <c r="F56" s="14"/>
    </row>
    <row r="57" spans="2:6" x14ac:dyDescent="0.2">
      <c r="B57" s="7"/>
      <c r="C57" s="13"/>
      <c r="D57" s="8"/>
      <c r="E57" s="14"/>
      <c r="F57" s="14"/>
    </row>
    <row r="58" spans="2:6" x14ac:dyDescent="0.2">
      <c r="B58" s="7"/>
      <c r="C58" s="13"/>
      <c r="D58" s="8"/>
      <c r="E58" s="14"/>
      <c r="F58" s="14"/>
    </row>
    <row r="59" spans="2:6" x14ac:dyDescent="0.2">
      <c r="B59" s="7"/>
      <c r="C59" s="13"/>
      <c r="D59" s="8"/>
      <c r="E59" s="14"/>
      <c r="F59" s="14"/>
    </row>
    <row r="60" spans="2:6" x14ac:dyDescent="0.2">
      <c r="B60" s="7"/>
      <c r="C60" s="13"/>
      <c r="D60" s="8"/>
      <c r="E60" s="14"/>
      <c r="F60" s="14"/>
    </row>
    <row r="61" spans="2:6" x14ac:dyDescent="0.2">
      <c r="B61" s="34"/>
      <c r="C61" s="13"/>
      <c r="D61" s="8"/>
      <c r="E61" s="14"/>
      <c r="F61" s="14"/>
    </row>
    <row r="62" spans="2:6" x14ac:dyDescent="0.2">
      <c r="B62" s="7"/>
      <c r="C62" s="13"/>
      <c r="D62" s="8"/>
      <c r="E62" s="14"/>
      <c r="F62" s="14"/>
    </row>
    <row r="63" spans="2:6" x14ac:dyDescent="0.2">
      <c r="B63" s="7"/>
      <c r="C63" s="13"/>
      <c r="D63" s="8"/>
      <c r="E63" s="14"/>
      <c r="F63" s="14"/>
    </row>
    <row r="64" spans="2:6" x14ac:dyDescent="0.2">
      <c r="B64" s="7"/>
      <c r="C64" s="13"/>
      <c r="D64" s="8"/>
      <c r="E64" s="14"/>
      <c r="F64" s="14"/>
    </row>
    <row r="65" spans="2:6" x14ac:dyDescent="0.2">
      <c r="B65" s="7"/>
      <c r="C65" s="13"/>
      <c r="D65" s="8"/>
      <c r="E65" s="14"/>
      <c r="F65" s="14"/>
    </row>
    <row r="66" spans="2:6" x14ac:dyDescent="0.2">
      <c r="B66" s="7"/>
      <c r="C66" s="13"/>
      <c r="D66" s="8"/>
      <c r="E66" s="14"/>
      <c r="F66" s="14"/>
    </row>
    <row r="67" spans="2:6" x14ac:dyDescent="0.2">
      <c r="B67" s="34"/>
      <c r="C67" s="13"/>
      <c r="D67" s="8"/>
      <c r="E67" s="14"/>
      <c r="F67" s="14"/>
    </row>
    <row r="68" spans="2:6" x14ac:dyDescent="0.2">
      <c r="B68" s="7"/>
      <c r="C68" s="13"/>
      <c r="D68" s="8"/>
      <c r="E68" s="14"/>
      <c r="F68" s="14"/>
    </row>
    <row r="69" spans="2:6" x14ac:dyDescent="0.2">
      <c r="B69" s="7"/>
      <c r="D69" s="8"/>
      <c r="E69" s="14"/>
      <c r="F69" s="14"/>
    </row>
    <row r="70" spans="2:6" x14ac:dyDescent="0.2">
      <c r="B70" s="7"/>
      <c r="D70" s="8"/>
      <c r="E70" s="14"/>
      <c r="F70" s="14"/>
    </row>
    <row r="71" spans="2:6" x14ac:dyDescent="0.2">
      <c r="B71" s="34"/>
      <c r="D71" s="8"/>
      <c r="E71" s="14"/>
      <c r="F71" s="14"/>
    </row>
    <row r="72" spans="2:6" x14ac:dyDescent="0.2">
      <c r="B72" s="7"/>
      <c r="D72" s="8"/>
      <c r="E72" s="14"/>
      <c r="F72" s="14"/>
    </row>
    <row r="73" spans="2:6" x14ac:dyDescent="0.2">
      <c r="B73" s="7"/>
      <c r="D73" s="8"/>
      <c r="E73" s="14"/>
      <c r="F73" s="14"/>
    </row>
    <row r="74" spans="2:6" x14ac:dyDescent="0.2">
      <c r="B74" s="7"/>
      <c r="D74" s="8"/>
      <c r="E74" s="14"/>
      <c r="F74" s="14"/>
    </row>
    <row r="75" spans="2:6" x14ac:dyDescent="0.2">
      <c r="B75" s="7"/>
      <c r="D75" s="8"/>
      <c r="E75" s="14"/>
      <c r="F75" s="14"/>
    </row>
    <row r="76" spans="2:6" x14ac:dyDescent="0.2">
      <c r="B76" s="7"/>
      <c r="D76" s="8"/>
      <c r="E76" s="14"/>
      <c r="F76" s="14"/>
    </row>
    <row r="77" spans="2:6" x14ac:dyDescent="0.2">
      <c r="B77" s="7"/>
      <c r="D77" s="8"/>
      <c r="E77" s="14"/>
      <c r="F77" s="14"/>
    </row>
    <row r="78" spans="2:6" x14ac:dyDescent="0.2">
      <c r="B78" s="7"/>
      <c r="D78" s="8"/>
      <c r="E78" s="14"/>
      <c r="F78" s="14"/>
    </row>
    <row r="79" spans="2:6" x14ac:dyDescent="0.2">
      <c r="B79" s="7"/>
      <c r="D79" s="8"/>
      <c r="E79" s="14"/>
      <c r="F79" s="14"/>
    </row>
    <row r="80" spans="2:6" x14ac:dyDescent="0.2">
      <c r="B80" s="7"/>
      <c r="D80" s="8"/>
      <c r="E80" s="14"/>
      <c r="F80" s="14"/>
    </row>
    <row r="81" spans="2:6" x14ac:dyDescent="0.2">
      <c r="B81" s="15"/>
      <c r="D81" s="8"/>
      <c r="E81" s="14"/>
      <c r="F81" s="14"/>
    </row>
    <row r="82" spans="2:6" x14ac:dyDescent="0.2">
      <c r="B82" s="15"/>
      <c r="D82" s="8"/>
      <c r="E82" s="14"/>
      <c r="F82" s="14"/>
    </row>
    <row r="83" spans="2:6" x14ac:dyDescent="0.2">
      <c r="B83" s="7"/>
      <c r="D83" s="8"/>
      <c r="E83" s="14"/>
      <c r="F83" s="14"/>
    </row>
    <row r="84" spans="2:6" x14ac:dyDescent="0.2">
      <c r="B84" s="7"/>
      <c r="D84" s="8"/>
      <c r="E84" s="14"/>
      <c r="F84" s="14"/>
    </row>
    <row r="85" spans="2:6" x14ac:dyDescent="0.2">
      <c r="B85" s="7"/>
      <c r="D85" s="8"/>
      <c r="E85" s="14"/>
      <c r="F85" s="14"/>
    </row>
    <row r="86" spans="2:6" x14ac:dyDescent="0.2">
      <c r="B86" s="7"/>
      <c r="D86" s="8"/>
      <c r="E86" s="14"/>
      <c r="F86" s="14"/>
    </row>
    <row r="87" spans="2:6" x14ac:dyDescent="0.2">
      <c r="B87" s="7"/>
      <c r="D87" s="8"/>
      <c r="E87" s="14"/>
      <c r="F87" s="14"/>
    </row>
    <row r="88" spans="2:6" x14ac:dyDescent="0.2">
      <c r="B88" s="7"/>
      <c r="C88" s="13"/>
      <c r="D88" s="8"/>
      <c r="E88" s="14"/>
      <c r="F88" s="14"/>
    </row>
    <row r="89" spans="2:6" x14ac:dyDescent="0.2">
      <c r="B89" s="7"/>
      <c r="C89" s="13"/>
      <c r="D89" s="8"/>
      <c r="E89" s="14"/>
      <c r="F89" s="14"/>
    </row>
    <row r="90" spans="2:6" x14ac:dyDescent="0.2">
      <c r="B90" s="7"/>
      <c r="C90" s="13"/>
      <c r="D90" s="8"/>
      <c r="E90" s="14"/>
      <c r="F90" s="14"/>
    </row>
    <row r="91" spans="2:6" x14ac:dyDescent="0.2">
      <c r="B91" s="7"/>
      <c r="C91" s="13"/>
      <c r="D91" s="8"/>
      <c r="E91" s="14"/>
      <c r="F91" s="14"/>
    </row>
    <row r="92" spans="2:6" x14ac:dyDescent="0.2">
      <c r="B92" s="7"/>
      <c r="D92" s="8"/>
      <c r="E92" s="14"/>
      <c r="F92" s="14"/>
    </row>
    <row r="93" spans="2:6" x14ac:dyDescent="0.2">
      <c r="B93" s="7"/>
      <c r="D93" s="8"/>
      <c r="E93" s="14"/>
      <c r="F93" s="14"/>
    </row>
    <row r="94" spans="2:6" x14ac:dyDescent="0.2">
      <c r="B94" s="34"/>
      <c r="D94" s="8"/>
      <c r="E94" s="14"/>
      <c r="F94" s="14"/>
    </row>
    <row r="95" spans="2:6" x14ac:dyDescent="0.2">
      <c r="B95" s="7"/>
      <c r="D95" s="8"/>
      <c r="E95" s="14"/>
      <c r="F95" s="14"/>
    </row>
    <row r="96" spans="2:6" x14ac:dyDescent="0.2">
      <c r="B96" s="7"/>
      <c r="C96" s="13"/>
      <c r="D96" s="16"/>
      <c r="E96" s="14"/>
      <c r="F96" s="14"/>
    </row>
    <row r="97" spans="2:6" x14ac:dyDescent="0.2">
      <c r="B97" s="7"/>
      <c r="C97" s="13"/>
      <c r="D97" s="16"/>
      <c r="E97" s="14"/>
      <c r="F97" s="14"/>
    </row>
    <row r="98" spans="2:6" x14ac:dyDescent="0.2">
      <c r="B98" s="7"/>
      <c r="C98" s="13"/>
      <c r="D98" s="16"/>
      <c r="E98" s="14"/>
      <c r="F98" s="14"/>
    </row>
    <row r="99" spans="2:6" x14ac:dyDescent="0.2">
      <c r="B99" s="34"/>
      <c r="C99" s="13"/>
      <c r="D99" s="16"/>
      <c r="E99" s="14"/>
      <c r="F99" s="14"/>
    </row>
    <row r="100" spans="2:6" x14ac:dyDescent="0.2">
      <c r="B100" s="7"/>
      <c r="C100" s="13"/>
      <c r="D100" s="16"/>
      <c r="E100" s="14"/>
      <c r="F100" s="14"/>
    </row>
    <row r="101" spans="2:6" x14ac:dyDescent="0.2">
      <c r="B101" s="7"/>
      <c r="D101" s="8"/>
      <c r="E101" s="14"/>
      <c r="F101" s="14"/>
    </row>
    <row r="102" spans="2:6" x14ac:dyDescent="0.2">
      <c r="B102" s="7"/>
      <c r="D102" s="8"/>
      <c r="E102" s="14"/>
      <c r="F102" s="14"/>
    </row>
    <row r="103" spans="2:6" x14ac:dyDescent="0.2">
      <c r="B103" s="7"/>
      <c r="D103" s="8"/>
      <c r="E103" s="14"/>
      <c r="F103" s="14"/>
    </row>
    <row r="104" spans="2:6" x14ac:dyDescent="0.2">
      <c r="B104" s="7"/>
      <c r="D104" s="8"/>
      <c r="E104" s="14"/>
      <c r="F104" s="14"/>
    </row>
    <row r="105" spans="2:6" x14ac:dyDescent="0.2">
      <c r="B105" s="7"/>
      <c r="D105" s="8"/>
      <c r="E105" s="14"/>
      <c r="F105" s="14"/>
    </row>
    <row r="106" spans="2:6" x14ac:dyDescent="0.2">
      <c r="B106" s="7"/>
      <c r="D106" s="8"/>
      <c r="E106" s="14"/>
      <c r="F106" s="14"/>
    </row>
    <row r="107" spans="2:6" x14ac:dyDescent="0.2">
      <c r="B107" s="7"/>
      <c r="C107" s="13"/>
      <c r="D107" s="8"/>
      <c r="E107" s="14"/>
      <c r="F107" s="14"/>
    </row>
    <row r="108" spans="2:6" x14ac:dyDescent="0.2">
      <c r="B108" s="7"/>
      <c r="D108" s="8"/>
      <c r="E108" s="14"/>
      <c r="F108" s="14"/>
    </row>
    <row r="109" spans="2:6" x14ac:dyDescent="0.2">
      <c r="B109" s="34"/>
      <c r="D109" s="8"/>
      <c r="E109" s="14"/>
      <c r="F109" s="14"/>
    </row>
    <row r="110" spans="2:6" x14ac:dyDescent="0.2">
      <c r="B110" s="7"/>
      <c r="D110" s="8"/>
      <c r="E110" s="14"/>
      <c r="F110" s="14"/>
    </row>
    <row r="111" spans="2:6" x14ac:dyDescent="0.2">
      <c r="B111" s="7"/>
      <c r="D111" s="8"/>
      <c r="E111" s="14"/>
      <c r="F111" s="14"/>
    </row>
    <row r="112" spans="2:6" x14ac:dyDescent="0.2">
      <c r="B112" s="7"/>
      <c r="D112" s="8"/>
      <c r="E112" s="14"/>
      <c r="F112" s="14"/>
    </row>
    <row r="113" spans="2:6" x14ac:dyDescent="0.2">
      <c r="B113" s="7"/>
      <c r="D113" s="8"/>
      <c r="E113" s="14"/>
      <c r="F113" s="14"/>
    </row>
    <row r="114" spans="2:6" x14ac:dyDescent="0.2">
      <c r="B114" s="7"/>
      <c r="D114" s="8"/>
      <c r="E114" s="14"/>
      <c r="F114" s="14"/>
    </row>
    <row r="115" spans="2:6" x14ac:dyDescent="0.2">
      <c r="B115" s="34"/>
      <c r="D115" s="8"/>
      <c r="E115" s="14"/>
      <c r="F115" s="14"/>
    </row>
    <row r="116" spans="2:6" x14ac:dyDescent="0.2">
      <c r="B116" s="7"/>
      <c r="D116" s="8"/>
      <c r="E116" s="14"/>
      <c r="F116" s="14"/>
    </row>
    <row r="117" spans="2:6" x14ac:dyDescent="0.2">
      <c r="B117" s="7"/>
      <c r="C117" s="13"/>
      <c r="D117" s="8"/>
      <c r="E117" s="14"/>
      <c r="F117" s="14"/>
    </row>
    <row r="118" spans="2:6" x14ac:dyDescent="0.2">
      <c r="B118" s="7"/>
      <c r="C118" s="13"/>
      <c r="D118" s="8"/>
      <c r="E118" s="14"/>
      <c r="F118" s="14"/>
    </row>
    <row r="119" spans="2:6" x14ac:dyDescent="0.2">
      <c r="B119" s="7"/>
      <c r="C119" s="13"/>
      <c r="D119" s="8"/>
      <c r="E119" s="14"/>
      <c r="F119" s="14"/>
    </row>
    <row r="120" spans="2:6" x14ac:dyDescent="0.2">
      <c r="B120" s="7"/>
      <c r="C120" s="13"/>
      <c r="D120" s="8"/>
      <c r="E120" s="14"/>
      <c r="F120" s="14"/>
    </row>
    <row r="121" spans="2:6" x14ac:dyDescent="0.2">
      <c r="B121" s="7"/>
      <c r="D121" s="8"/>
      <c r="E121" s="14"/>
      <c r="F121" s="14"/>
    </row>
    <row r="122" spans="2:6" x14ac:dyDescent="0.2">
      <c r="B122" s="34"/>
      <c r="C122" s="13"/>
      <c r="D122" s="8"/>
      <c r="E122" s="14"/>
      <c r="F122" s="14"/>
    </row>
    <row r="123" spans="2:6" x14ac:dyDescent="0.2">
      <c r="B123" s="7"/>
      <c r="C123" s="13"/>
      <c r="D123" s="8"/>
      <c r="E123" s="14"/>
      <c r="F123" s="14"/>
    </row>
    <row r="124" spans="2:6" x14ac:dyDescent="0.2">
      <c r="B124" s="7"/>
      <c r="C124" s="13"/>
      <c r="D124" s="8"/>
      <c r="E124" s="14"/>
      <c r="F124" s="14"/>
    </row>
    <row r="125" spans="2:6" x14ac:dyDescent="0.2">
      <c r="B125" s="7"/>
      <c r="C125" s="13"/>
      <c r="D125" s="8"/>
      <c r="E125" s="14"/>
      <c r="F125" s="14"/>
    </row>
    <row r="126" spans="2:6" x14ac:dyDescent="0.2">
      <c r="B126" s="7"/>
      <c r="C126" s="13"/>
      <c r="D126" s="8"/>
      <c r="E126" s="14"/>
      <c r="F126" s="14"/>
    </row>
    <row r="127" spans="2:6" x14ac:dyDescent="0.2">
      <c r="B127" s="7"/>
      <c r="C127" s="13"/>
      <c r="D127" s="8"/>
      <c r="E127" s="14"/>
      <c r="F127" s="14"/>
    </row>
    <row r="128" spans="2:6" x14ac:dyDescent="0.2">
      <c r="B128" s="7"/>
      <c r="C128" s="13"/>
      <c r="D128" s="8"/>
      <c r="E128" s="14"/>
      <c r="F128" s="14"/>
    </row>
    <row r="129" spans="1:6" x14ac:dyDescent="0.2">
      <c r="B129" s="7"/>
      <c r="C129" s="13"/>
      <c r="D129" s="8"/>
      <c r="E129" s="14"/>
      <c r="F129" s="14"/>
    </row>
    <row r="130" spans="1:6" x14ac:dyDescent="0.2">
      <c r="B130" s="7"/>
      <c r="D130" s="8"/>
      <c r="E130" s="14"/>
      <c r="F130" s="14"/>
    </row>
    <row r="131" spans="1:6" x14ac:dyDescent="0.2">
      <c r="B131" s="7"/>
      <c r="C131" s="13"/>
      <c r="D131" s="8"/>
      <c r="E131" s="14"/>
      <c r="F131" s="14"/>
    </row>
    <row r="132" spans="1:6" x14ac:dyDescent="0.2">
      <c r="A132" s="6"/>
      <c r="D132" s="8"/>
    </row>
    <row r="133" spans="1:6" x14ac:dyDescent="0.2">
      <c r="B133" s="34"/>
      <c r="C133" s="13"/>
      <c r="D133" s="8"/>
      <c r="E133" s="14"/>
      <c r="F133" s="14"/>
    </row>
    <row r="134" spans="1:6" x14ac:dyDescent="0.2">
      <c r="B134" s="34"/>
      <c r="C134" s="13"/>
      <c r="D134" s="8"/>
      <c r="E134" s="14"/>
      <c r="F134" s="14"/>
    </row>
    <row r="135" spans="1:6" x14ac:dyDescent="0.2">
      <c r="B135" s="7"/>
      <c r="C135" s="13"/>
      <c r="D135" s="8"/>
      <c r="E135" s="14"/>
      <c r="F135" s="14"/>
    </row>
    <row r="136" spans="1:6" x14ac:dyDescent="0.2">
      <c r="A136" s="17"/>
      <c r="B136" s="18"/>
      <c r="C136" s="19"/>
      <c r="D136" s="8"/>
      <c r="E136" s="14"/>
      <c r="F136" s="14"/>
    </row>
    <row r="137" spans="1:6" x14ac:dyDescent="0.2">
      <c r="A137" s="17"/>
      <c r="B137" s="18"/>
      <c r="C137" s="19"/>
      <c r="D137" s="8"/>
      <c r="E137" s="14"/>
      <c r="F137" s="14"/>
    </row>
    <row r="138" spans="1:6" x14ac:dyDescent="0.2">
      <c r="A138" s="17"/>
      <c r="B138" s="18"/>
      <c r="C138" s="19"/>
      <c r="D138" s="8"/>
      <c r="E138" s="14"/>
      <c r="F138" s="14"/>
    </row>
    <row r="139" spans="1:6" x14ac:dyDescent="0.2">
      <c r="A139" s="17"/>
      <c r="B139" s="18"/>
      <c r="C139" s="19"/>
      <c r="D139" s="8"/>
      <c r="E139" s="14"/>
      <c r="F139" s="14"/>
    </row>
    <row r="140" spans="1:6" x14ac:dyDescent="0.2">
      <c r="A140" s="17"/>
      <c r="B140" s="18"/>
      <c r="C140" s="19"/>
      <c r="D140" s="8"/>
      <c r="E140" s="14"/>
      <c r="F140" s="14"/>
    </row>
    <row r="141" spans="1:6" x14ac:dyDescent="0.2">
      <c r="A141" s="17"/>
      <c r="B141" s="18"/>
      <c r="C141" s="19"/>
      <c r="D141" s="8"/>
      <c r="E141" s="14"/>
      <c r="F141" s="14"/>
    </row>
    <row r="142" spans="1:6" x14ac:dyDescent="0.2">
      <c r="A142" s="17"/>
      <c r="B142" s="18"/>
      <c r="C142" s="19"/>
      <c r="D142" s="8"/>
      <c r="E142" s="14"/>
      <c r="F142" s="14"/>
    </row>
    <row r="143" spans="1:6" x14ac:dyDescent="0.2">
      <c r="A143" s="17"/>
      <c r="B143" s="18"/>
      <c r="C143" s="19"/>
      <c r="D143" s="8"/>
      <c r="E143" s="14"/>
      <c r="F143" s="14"/>
    </row>
    <row r="144" spans="1:6" x14ac:dyDescent="0.2">
      <c r="A144" s="17"/>
      <c r="B144" s="18"/>
      <c r="C144" s="19"/>
      <c r="D144" s="8"/>
      <c r="E144" s="14"/>
      <c r="F144" s="14"/>
    </row>
    <row r="145" spans="1:6" x14ac:dyDescent="0.2">
      <c r="A145" s="17"/>
      <c r="B145" s="18"/>
      <c r="C145" s="19"/>
      <c r="D145" s="8"/>
      <c r="E145" s="14"/>
      <c r="F145" s="14"/>
    </row>
    <row r="146" spans="1:6" x14ac:dyDescent="0.2">
      <c r="A146" s="17"/>
      <c r="B146" s="18"/>
      <c r="C146" s="19"/>
      <c r="D146" s="8"/>
      <c r="E146" s="14"/>
      <c r="F146" s="14"/>
    </row>
    <row r="147" spans="1:6" x14ac:dyDescent="0.2">
      <c r="A147" s="17"/>
      <c r="B147" s="18"/>
      <c r="C147" s="19"/>
      <c r="D147" s="8"/>
      <c r="E147" s="14"/>
      <c r="F147" s="14"/>
    </row>
    <row r="148" spans="1:6" x14ac:dyDescent="0.2">
      <c r="A148" s="17"/>
      <c r="B148" s="18"/>
      <c r="C148" s="19"/>
      <c r="D148" s="8"/>
      <c r="E148" s="14"/>
      <c r="F148" s="14"/>
    </row>
    <row r="149" spans="1:6" x14ac:dyDescent="0.2">
      <c r="A149" s="17"/>
      <c r="B149" s="18"/>
      <c r="C149" s="19"/>
      <c r="D149" s="8"/>
      <c r="E149" s="14"/>
      <c r="F149" s="14"/>
    </row>
    <row r="150" spans="1:6" x14ac:dyDescent="0.2">
      <c r="B150" s="34"/>
      <c r="C150" s="13"/>
      <c r="D150" s="8"/>
      <c r="E150" s="14"/>
      <c r="F150" s="14"/>
    </row>
    <row r="151" spans="1:6" x14ac:dyDescent="0.2">
      <c r="B151" s="7"/>
      <c r="C151" s="13"/>
      <c r="D151" s="8"/>
      <c r="E151" s="14"/>
      <c r="F151" s="14"/>
    </row>
    <row r="152" spans="1:6" x14ac:dyDescent="0.2">
      <c r="A152" s="17"/>
      <c r="B152" s="18"/>
      <c r="C152" s="19"/>
      <c r="D152" s="8"/>
      <c r="E152" s="14"/>
      <c r="F152" s="14"/>
    </row>
    <row r="153" spans="1:6" x14ac:dyDescent="0.2">
      <c r="A153" s="17"/>
      <c r="B153" s="18"/>
      <c r="C153" s="19"/>
      <c r="D153" s="8"/>
      <c r="E153" s="14"/>
      <c r="F153" s="14"/>
    </row>
    <row r="154" spans="1:6" x14ac:dyDescent="0.2">
      <c r="A154" s="17"/>
      <c r="B154" s="18"/>
      <c r="C154" s="19"/>
      <c r="D154" s="8"/>
      <c r="E154" s="14"/>
      <c r="F154" s="14"/>
    </row>
    <row r="155" spans="1:6" x14ac:dyDescent="0.2">
      <c r="A155" s="17"/>
      <c r="B155" s="18"/>
      <c r="C155" s="19"/>
      <c r="D155" s="8"/>
      <c r="E155" s="14"/>
      <c r="F155" s="14"/>
    </row>
    <row r="156" spans="1:6" x14ac:dyDescent="0.2">
      <c r="A156" s="17"/>
      <c r="B156" s="18"/>
      <c r="C156" s="19"/>
      <c r="D156" s="8"/>
      <c r="E156" s="14"/>
      <c r="F156" s="14"/>
    </row>
    <row r="157" spans="1:6" x14ac:dyDescent="0.2">
      <c r="A157" s="17"/>
      <c r="B157" s="18"/>
      <c r="C157" s="19"/>
      <c r="D157" s="8"/>
      <c r="E157" s="14"/>
      <c r="F157" s="14"/>
    </row>
    <row r="158" spans="1:6" x14ac:dyDescent="0.2">
      <c r="A158" s="17"/>
      <c r="B158" s="18"/>
      <c r="C158" s="19"/>
      <c r="D158" s="8"/>
      <c r="E158" s="14"/>
      <c r="F158" s="14"/>
    </row>
    <row r="159" spans="1:6" x14ac:dyDescent="0.2">
      <c r="A159" s="17"/>
      <c r="B159" s="18"/>
      <c r="C159" s="19"/>
      <c r="D159" s="8"/>
      <c r="E159" s="14"/>
      <c r="F159" s="14"/>
    </row>
    <row r="160" spans="1:6" x14ac:dyDescent="0.2">
      <c r="A160" s="17"/>
      <c r="B160" s="18"/>
      <c r="C160" s="19"/>
      <c r="D160" s="8"/>
      <c r="E160" s="14"/>
      <c r="F160" s="14"/>
    </row>
    <row r="161" spans="1:6" x14ac:dyDescent="0.2">
      <c r="A161" s="17"/>
      <c r="B161" s="18"/>
      <c r="C161" s="19"/>
      <c r="D161" s="8"/>
      <c r="E161" s="14"/>
      <c r="F161" s="14"/>
    </row>
    <row r="162" spans="1:6" x14ac:dyDescent="0.2">
      <c r="A162" s="17"/>
      <c r="B162" s="18"/>
      <c r="C162" s="19"/>
      <c r="D162" s="8"/>
      <c r="E162" s="14"/>
      <c r="F162" s="14"/>
    </row>
    <row r="163" spans="1:6" x14ac:dyDescent="0.2">
      <c r="A163" s="17"/>
      <c r="B163" s="18"/>
      <c r="C163" s="19"/>
      <c r="D163" s="8"/>
      <c r="E163" s="14"/>
      <c r="F163" s="14"/>
    </row>
    <row r="164" spans="1:6" x14ac:dyDescent="0.2">
      <c r="A164" s="17"/>
      <c r="B164" s="18"/>
      <c r="C164" s="19"/>
      <c r="D164" s="8"/>
      <c r="E164" s="14"/>
      <c r="F164" s="14"/>
    </row>
    <row r="165" spans="1:6" x14ac:dyDescent="0.2">
      <c r="A165" s="17"/>
      <c r="B165" s="18"/>
      <c r="C165" s="19"/>
      <c r="D165" s="8"/>
      <c r="E165" s="14"/>
      <c r="F165" s="14"/>
    </row>
    <row r="166" spans="1:6" x14ac:dyDescent="0.2">
      <c r="A166" s="17"/>
      <c r="B166" s="18"/>
      <c r="C166" s="19"/>
      <c r="D166" s="8"/>
      <c r="E166" s="14"/>
      <c r="F166" s="14"/>
    </row>
    <row r="167" spans="1:6" x14ac:dyDescent="0.2">
      <c r="B167" s="20"/>
      <c r="D167" s="8"/>
      <c r="E167" s="14"/>
      <c r="F167" s="14"/>
    </row>
    <row r="168" spans="1:6" x14ac:dyDescent="0.2">
      <c r="B168" s="7"/>
      <c r="D168" s="8"/>
      <c r="E168" s="14"/>
      <c r="F168" s="14"/>
    </row>
    <row r="169" spans="1:6" x14ac:dyDescent="0.2">
      <c r="A169" s="17"/>
      <c r="B169" s="18"/>
      <c r="C169" s="19"/>
      <c r="D169" s="8"/>
      <c r="E169" s="14"/>
      <c r="F169" s="14"/>
    </row>
    <row r="170" spans="1:6" x14ac:dyDescent="0.2">
      <c r="A170" s="17"/>
      <c r="B170" s="18"/>
      <c r="C170" s="19"/>
      <c r="D170" s="8"/>
      <c r="E170" s="14"/>
      <c r="F170" s="14"/>
    </row>
    <row r="171" spans="1:6" x14ac:dyDescent="0.2">
      <c r="A171" s="17"/>
      <c r="B171" s="18"/>
      <c r="C171" s="19"/>
      <c r="D171" s="8"/>
      <c r="E171" s="14"/>
      <c r="F171" s="14"/>
    </row>
    <row r="172" spans="1:6" x14ac:dyDescent="0.2">
      <c r="A172" s="17"/>
      <c r="B172" s="18"/>
      <c r="C172" s="19"/>
      <c r="D172" s="8"/>
      <c r="E172" s="14"/>
      <c r="F172" s="14"/>
    </row>
    <row r="173" spans="1:6" x14ac:dyDescent="0.2">
      <c r="A173" s="17"/>
      <c r="B173" s="18"/>
      <c r="C173" s="19"/>
      <c r="D173" s="8"/>
      <c r="E173" s="14"/>
      <c r="F173" s="14"/>
    </row>
    <row r="174" spans="1:6" x14ac:dyDescent="0.2">
      <c r="A174" s="17"/>
      <c r="B174" s="18"/>
      <c r="C174" s="19"/>
      <c r="D174" s="8"/>
      <c r="E174" s="14"/>
      <c r="F174" s="14"/>
    </row>
    <row r="175" spans="1:6" x14ac:dyDescent="0.2">
      <c r="A175" s="17"/>
      <c r="B175" s="18"/>
      <c r="C175" s="19"/>
      <c r="D175" s="8"/>
      <c r="E175" s="14"/>
      <c r="F175" s="14"/>
    </row>
    <row r="176" spans="1:6" x14ac:dyDescent="0.2">
      <c r="A176" s="17"/>
      <c r="B176" s="18"/>
      <c r="C176" s="19"/>
      <c r="D176" s="8"/>
      <c r="E176" s="14"/>
      <c r="F176" s="14"/>
    </row>
    <row r="177" spans="1:6" x14ac:dyDescent="0.2">
      <c r="A177" s="17"/>
      <c r="B177" s="18"/>
      <c r="C177" s="19"/>
      <c r="D177" s="8"/>
      <c r="E177" s="14"/>
      <c r="F177" s="14"/>
    </row>
    <row r="178" spans="1:6" x14ac:dyDescent="0.2">
      <c r="A178" s="17"/>
      <c r="B178" s="18"/>
      <c r="C178" s="19"/>
      <c r="D178" s="8"/>
      <c r="E178" s="14"/>
      <c r="F178" s="14"/>
    </row>
    <row r="179" spans="1:6" x14ac:dyDescent="0.2">
      <c r="A179" s="17"/>
      <c r="B179" s="18"/>
      <c r="C179" s="19"/>
      <c r="D179" s="8"/>
      <c r="E179" s="14"/>
      <c r="F179" s="14"/>
    </row>
    <row r="180" spans="1:6" x14ac:dyDescent="0.2">
      <c r="A180" s="17"/>
      <c r="B180" s="18"/>
      <c r="C180" s="19"/>
      <c r="D180" s="8"/>
      <c r="E180" s="14"/>
      <c r="F180" s="14"/>
    </row>
    <row r="181" spans="1:6" x14ac:dyDescent="0.2">
      <c r="A181" s="17"/>
      <c r="B181" s="18"/>
      <c r="C181" s="19"/>
      <c r="D181" s="8"/>
      <c r="E181" s="14"/>
      <c r="F181" s="14"/>
    </row>
    <row r="182" spans="1:6" x14ac:dyDescent="0.2">
      <c r="A182" s="17"/>
      <c r="B182" s="18"/>
      <c r="C182" s="19"/>
      <c r="D182" s="8"/>
      <c r="E182" s="14"/>
      <c r="F182" s="14"/>
    </row>
    <row r="183" spans="1:6" x14ac:dyDescent="0.2">
      <c r="B183" s="7"/>
      <c r="D183" s="8"/>
      <c r="E183" s="14"/>
      <c r="F183" s="14"/>
    </row>
    <row r="184" spans="1:6" x14ac:dyDescent="0.2">
      <c r="B184" s="7"/>
      <c r="D184" s="8"/>
      <c r="E184" s="14"/>
      <c r="F184" s="14"/>
    </row>
    <row r="185" spans="1:6" x14ac:dyDescent="0.2">
      <c r="B185" s="7"/>
      <c r="D185" s="8"/>
      <c r="E185" s="14"/>
      <c r="F185" s="14"/>
    </row>
    <row r="186" spans="1:6" x14ac:dyDescent="0.2">
      <c r="B186" s="34"/>
      <c r="D186" s="8"/>
      <c r="E186" s="14"/>
      <c r="F186" s="14"/>
    </row>
    <row r="187" spans="1:6" x14ac:dyDescent="0.2">
      <c r="B187" s="7"/>
      <c r="D187" s="8"/>
      <c r="E187" s="14"/>
      <c r="F187" s="14"/>
    </row>
    <row r="188" spans="1:6" x14ac:dyDescent="0.2">
      <c r="B188" s="7"/>
      <c r="D188" s="8"/>
      <c r="E188" s="14"/>
      <c r="F188" s="14"/>
    </row>
    <row r="189" spans="1:6" x14ac:dyDescent="0.2">
      <c r="B189" s="7"/>
      <c r="D189" s="8"/>
      <c r="E189" s="14"/>
      <c r="F189" s="14"/>
    </row>
    <row r="190" spans="1:6" x14ac:dyDescent="0.2">
      <c r="B190" s="7"/>
      <c r="D190" s="8"/>
      <c r="E190" s="14"/>
      <c r="F190" s="14"/>
    </row>
    <row r="191" spans="1:6" x14ac:dyDescent="0.2">
      <c r="B191" s="7"/>
      <c r="C191" s="13"/>
      <c r="D191" s="8"/>
      <c r="E191" s="14"/>
      <c r="F191" s="14"/>
    </row>
    <row r="192" spans="1:6" x14ac:dyDescent="0.2">
      <c r="B192" s="7"/>
      <c r="C192" s="13"/>
      <c r="D192" s="8"/>
      <c r="E192" s="14"/>
      <c r="F192" s="14"/>
    </row>
    <row r="193" spans="1:6" x14ac:dyDescent="0.2">
      <c r="B193" s="7"/>
      <c r="C193" s="13"/>
      <c r="D193" s="8"/>
      <c r="E193" s="14"/>
      <c r="F193" s="14"/>
    </row>
    <row r="194" spans="1:6" x14ac:dyDescent="0.2">
      <c r="B194" s="7"/>
      <c r="C194" s="13"/>
      <c r="D194" s="8"/>
      <c r="E194" s="14"/>
      <c r="F194" s="14"/>
    </row>
    <row r="195" spans="1:6" x14ac:dyDescent="0.2">
      <c r="B195" s="34"/>
      <c r="C195" s="13"/>
      <c r="D195" s="8"/>
      <c r="E195" s="14"/>
      <c r="F195" s="14"/>
    </row>
    <row r="196" spans="1:6" x14ac:dyDescent="0.2">
      <c r="B196" s="7"/>
      <c r="C196" s="13"/>
      <c r="D196" s="8"/>
      <c r="E196" s="14"/>
      <c r="F196" s="14"/>
    </row>
    <row r="197" spans="1:6" x14ac:dyDescent="0.2">
      <c r="B197" s="7"/>
      <c r="C197" s="13"/>
      <c r="D197" s="8"/>
      <c r="E197" s="14"/>
      <c r="F197" s="14"/>
    </row>
    <row r="198" spans="1:6" x14ac:dyDescent="0.2">
      <c r="B198" s="7"/>
      <c r="C198" s="13"/>
      <c r="D198" s="8"/>
      <c r="E198" s="14"/>
      <c r="F198" s="14"/>
    </row>
    <row r="199" spans="1:6" x14ac:dyDescent="0.2">
      <c r="B199" s="7"/>
      <c r="C199" s="13"/>
      <c r="D199" s="8"/>
      <c r="E199" s="14"/>
      <c r="F199" s="14"/>
    </row>
    <row r="200" spans="1:6" x14ac:dyDescent="0.2">
      <c r="B200" s="7"/>
      <c r="C200" s="13"/>
      <c r="D200" s="8"/>
      <c r="E200" s="14"/>
      <c r="F200" s="14"/>
    </row>
    <row r="201" spans="1:6" x14ac:dyDescent="0.2">
      <c r="B201" s="7"/>
      <c r="C201" s="13"/>
      <c r="D201" s="8"/>
      <c r="E201" s="14"/>
      <c r="F201" s="14"/>
    </row>
    <row r="202" spans="1:6" x14ac:dyDescent="0.2">
      <c r="A202" s="6"/>
      <c r="B202" s="34"/>
      <c r="D202" s="8"/>
    </row>
    <row r="203" spans="1:6" x14ac:dyDescent="0.2">
      <c r="B203" s="7"/>
      <c r="C203" s="13"/>
      <c r="D203" s="8"/>
      <c r="E203" s="14"/>
      <c r="F203" s="14"/>
    </row>
    <row r="204" spans="1:6" x14ac:dyDescent="0.2">
      <c r="B204" s="7"/>
      <c r="C204" s="13"/>
      <c r="D204" s="8"/>
      <c r="E204" s="14"/>
      <c r="F204" s="14"/>
    </row>
    <row r="205" spans="1:6" x14ac:dyDescent="0.2">
      <c r="B205" s="7"/>
      <c r="C205" s="13"/>
      <c r="D205" s="8"/>
      <c r="E205" s="14"/>
      <c r="F205" s="14"/>
    </row>
    <row r="206" spans="1:6" x14ac:dyDescent="0.2">
      <c r="B206" s="7"/>
      <c r="C206" s="13"/>
      <c r="D206" s="8"/>
      <c r="E206" s="14"/>
      <c r="F206" s="14"/>
    </row>
    <row r="207" spans="1:6" x14ac:dyDescent="0.2">
      <c r="B207" s="7"/>
      <c r="C207" s="13"/>
      <c r="D207" s="8"/>
      <c r="E207" s="14"/>
      <c r="F207" s="14"/>
    </row>
    <row r="208" spans="1:6" ht="18" x14ac:dyDescent="0.25">
      <c r="B208" s="34"/>
      <c r="C208" s="13"/>
      <c r="D208" s="21"/>
      <c r="E208" s="14"/>
      <c r="F208" s="14"/>
    </row>
    <row r="209" spans="2:6" x14ac:dyDescent="0.2">
      <c r="B209" s="68"/>
      <c r="C209" s="69"/>
      <c r="D209" s="69"/>
    </row>
    <row r="210" spans="2:6" x14ac:dyDescent="0.2">
      <c r="B210" s="7"/>
      <c r="C210" s="13"/>
      <c r="D210" s="14"/>
    </row>
    <row r="211" spans="2:6" x14ac:dyDescent="0.2">
      <c r="B211" s="22"/>
      <c r="C211" s="13"/>
      <c r="D211" s="8"/>
      <c r="E211" s="14"/>
      <c r="F211" s="14"/>
    </row>
    <row r="212" spans="2:6" x14ac:dyDescent="0.2">
      <c r="B212" s="22"/>
      <c r="C212" s="13"/>
      <c r="D212" s="8"/>
      <c r="E212" s="14"/>
      <c r="F212" s="14"/>
    </row>
    <row r="213" spans="2:6" x14ac:dyDescent="0.2">
      <c r="B213" s="22"/>
      <c r="C213" s="13"/>
      <c r="D213" s="8"/>
      <c r="E213" s="14"/>
      <c r="F213" s="14"/>
    </row>
    <row r="214" spans="2:6" x14ac:dyDescent="0.2">
      <c r="B214" s="22"/>
      <c r="C214" s="13"/>
      <c r="D214" s="8"/>
      <c r="E214" s="14"/>
      <c r="F214" s="14"/>
    </row>
    <row r="215" spans="2:6" x14ac:dyDescent="0.2">
      <c r="B215" s="7"/>
      <c r="C215" s="13"/>
      <c r="D215" s="14"/>
    </row>
    <row r="216" spans="2:6" x14ac:dyDescent="0.2">
      <c r="B216" s="68"/>
      <c r="C216" s="69"/>
      <c r="D216" s="69"/>
    </row>
    <row r="217" spans="2:6" x14ac:dyDescent="0.2">
      <c r="B217" s="34"/>
      <c r="C217" s="13"/>
      <c r="D217" s="14"/>
    </row>
    <row r="218" spans="2:6" x14ac:dyDescent="0.2">
      <c r="B218" s="22"/>
      <c r="C218" s="13"/>
      <c r="D218" s="8"/>
      <c r="E218" s="14"/>
      <c r="F218" s="14"/>
    </row>
    <row r="219" spans="2:6" x14ac:dyDescent="0.2">
      <c r="B219" s="22"/>
      <c r="C219" s="13"/>
      <c r="D219" s="8"/>
      <c r="E219" s="14"/>
      <c r="F219" s="14"/>
    </row>
    <row r="220" spans="2:6" x14ac:dyDescent="0.2">
      <c r="B220" s="22"/>
      <c r="C220" s="13"/>
      <c r="D220" s="8"/>
      <c r="E220" s="14"/>
      <c r="F220" s="14"/>
    </row>
    <row r="221" spans="2:6" x14ac:dyDescent="0.2">
      <c r="B221" s="7"/>
      <c r="C221" s="13"/>
      <c r="D221" s="14"/>
    </row>
    <row r="222" spans="2:6" x14ac:dyDescent="0.2">
      <c r="B222" s="68"/>
      <c r="C222" s="69"/>
      <c r="D222" s="69"/>
    </row>
    <row r="223" spans="2:6" x14ac:dyDescent="0.2">
      <c r="B223" s="7"/>
      <c r="C223" s="13"/>
      <c r="D223" s="14"/>
    </row>
    <row r="224" spans="2:6" x14ac:dyDescent="0.2">
      <c r="B224" s="22"/>
      <c r="C224" s="13"/>
      <c r="D224" s="8"/>
      <c r="E224" s="14"/>
      <c r="F224" s="14"/>
    </row>
    <row r="225" spans="2:6" x14ac:dyDescent="0.2">
      <c r="B225" s="22"/>
      <c r="C225" s="13"/>
      <c r="D225" s="8"/>
      <c r="E225" s="14"/>
      <c r="F225" s="14"/>
    </row>
    <row r="226" spans="2:6" x14ac:dyDescent="0.2">
      <c r="B226" s="22"/>
      <c r="C226" s="13"/>
      <c r="D226" s="8"/>
      <c r="E226" s="14"/>
      <c r="F226" s="14"/>
    </row>
    <row r="227" spans="2:6" x14ac:dyDescent="0.2">
      <c r="B227" s="7"/>
      <c r="C227" s="13"/>
      <c r="D227" s="8"/>
      <c r="E227" s="14"/>
      <c r="F227" s="14"/>
    </row>
    <row r="228" spans="2:6" x14ac:dyDescent="0.2">
      <c r="B228" s="34"/>
      <c r="C228" s="13"/>
      <c r="D228" s="8"/>
      <c r="E228" s="14"/>
      <c r="F228" s="14"/>
    </row>
    <row r="229" spans="2:6" x14ac:dyDescent="0.2">
      <c r="B229" s="7"/>
      <c r="C229" s="13"/>
      <c r="D229" s="8"/>
      <c r="E229" s="14"/>
      <c r="F229" s="14"/>
    </row>
    <row r="230" spans="2:6" x14ac:dyDescent="0.2">
      <c r="B230" s="23"/>
      <c r="C230" s="13"/>
      <c r="D230" s="8"/>
      <c r="E230" s="14"/>
      <c r="F230" s="14"/>
    </row>
    <row r="231" spans="2:6" x14ac:dyDescent="0.2">
      <c r="B231" s="22"/>
      <c r="C231" s="13"/>
      <c r="D231" s="8"/>
      <c r="E231" s="14"/>
      <c r="F231" s="14"/>
    </row>
    <row r="232" spans="2:6" x14ac:dyDescent="0.2">
      <c r="B232" s="22"/>
      <c r="C232" s="13"/>
      <c r="D232" s="8"/>
      <c r="E232" s="14"/>
      <c r="F232" s="14"/>
    </row>
    <row r="233" spans="2:6" x14ac:dyDescent="0.2">
      <c r="B233" s="22"/>
      <c r="C233" s="13"/>
      <c r="D233" s="8"/>
      <c r="E233" s="14"/>
      <c r="F233" s="14"/>
    </row>
    <row r="234" spans="2:6" x14ac:dyDescent="0.2">
      <c r="B234" s="22"/>
      <c r="C234" s="13"/>
      <c r="D234" s="8"/>
      <c r="E234" s="14"/>
      <c r="F234" s="14"/>
    </row>
    <row r="235" spans="2:6" x14ac:dyDescent="0.2">
      <c r="B235" s="22"/>
      <c r="C235" s="13"/>
      <c r="D235" s="8"/>
      <c r="E235" s="14"/>
      <c r="F235" s="14"/>
    </row>
    <row r="236" spans="2:6" x14ac:dyDescent="0.2">
      <c r="B236" s="22"/>
      <c r="C236" s="13"/>
      <c r="D236" s="8"/>
      <c r="E236" s="14"/>
      <c r="F236" s="14"/>
    </row>
    <row r="237" spans="2:6" x14ac:dyDescent="0.2">
      <c r="B237" s="22"/>
      <c r="C237" s="13"/>
      <c r="D237" s="8"/>
      <c r="E237" s="14"/>
      <c r="F237" s="14"/>
    </row>
    <row r="238" spans="2:6" x14ac:dyDescent="0.2">
      <c r="B238" s="22"/>
      <c r="C238" s="13"/>
      <c r="D238" s="8"/>
      <c r="E238" s="14"/>
      <c r="F238" s="14"/>
    </row>
    <row r="239" spans="2:6" x14ac:dyDescent="0.2">
      <c r="B239" s="7"/>
      <c r="C239" s="13"/>
      <c r="D239" s="8"/>
      <c r="E239" s="14"/>
      <c r="F239" s="14"/>
    </row>
    <row r="240" spans="2:6" x14ac:dyDescent="0.2">
      <c r="B240" s="23"/>
      <c r="C240" s="13"/>
      <c r="D240" s="8"/>
      <c r="E240" s="14"/>
      <c r="F240" s="14"/>
    </row>
    <row r="241" spans="2:6" x14ac:dyDescent="0.2">
      <c r="B241" s="22"/>
      <c r="C241" s="13"/>
      <c r="D241" s="8"/>
      <c r="E241" s="14"/>
      <c r="F241" s="14"/>
    </row>
    <row r="242" spans="2:6" x14ac:dyDescent="0.2">
      <c r="B242" s="22"/>
      <c r="C242" s="13"/>
      <c r="D242" s="8"/>
      <c r="E242" s="14"/>
      <c r="F242" s="14"/>
    </row>
    <row r="243" spans="2:6" x14ac:dyDescent="0.2">
      <c r="B243" s="22"/>
      <c r="C243" s="13"/>
      <c r="D243" s="8"/>
      <c r="E243" s="14"/>
      <c r="F243" s="14"/>
    </row>
    <row r="244" spans="2:6" x14ac:dyDescent="0.2">
      <c r="B244" s="22"/>
      <c r="C244" s="13"/>
      <c r="D244" s="8"/>
      <c r="E244" s="14"/>
      <c r="F244" s="14"/>
    </row>
    <row r="245" spans="2:6" x14ac:dyDescent="0.2">
      <c r="B245" s="22"/>
      <c r="C245" s="13"/>
      <c r="D245" s="8"/>
      <c r="E245" s="14"/>
      <c r="F245" s="14"/>
    </row>
    <row r="246" spans="2:6" x14ac:dyDescent="0.2">
      <c r="B246" s="22"/>
      <c r="C246" s="13"/>
      <c r="D246" s="8"/>
      <c r="E246" s="14"/>
      <c r="F246" s="14"/>
    </row>
    <row r="247" spans="2:6" x14ac:dyDescent="0.2">
      <c r="B247" s="7"/>
      <c r="C247" s="13"/>
      <c r="D247" s="8"/>
      <c r="E247" s="14"/>
      <c r="F247" s="14"/>
    </row>
    <row r="248" spans="2:6" x14ac:dyDescent="0.2">
      <c r="B248" s="15"/>
      <c r="C248" s="13"/>
      <c r="D248" s="8"/>
      <c r="E248" s="14"/>
      <c r="F248" s="14"/>
    </row>
    <row r="249" spans="2:6" x14ac:dyDescent="0.2">
      <c r="B249" s="7"/>
      <c r="C249" s="13"/>
      <c r="D249" s="8"/>
      <c r="E249" s="14"/>
      <c r="F249" s="14"/>
    </row>
    <row r="250" spans="2:6" x14ac:dyDescent="0.2">
      <c r="B250" s="23"/>
      <c r="C250" s="13"/>
      <c r="D250" s="8"/>
      <c r="E250" s="14"/>
      <c r="F250" s="14"/>
    </row>
    <row r="251" spans="2:6" x14ac:dyDescent="0.2">
      <c r="B251" s="22"/>
      <c r="C251" s="13"/>
      <c r="D251" s="8"/>
      <c r="E251" s="14"/>
      <c r="F251" s="14"/>
    </row>
    <row r="252" spans="2:6" x14ac:dyDescent="0.2">
      <c r="B252" s="22"/>
      <c r="C252" s="13"/>
      <c r="D252" s="8"/>
      <c r="E252" s="14"/>
      <c r="F252" s="14"/>
    </row>
    <row r="253" spans="2:6" x14ac:dyDescent="0.2">
      <c r="B253" s="22"/>
      <c r="C253" s="13"/>
      <c r="D253" s="8"/>
      <c r="E253" s="14"/>
      <c r="F253" s="14"/>
    </row>
    <row r="254" spans="2:6" x14ac:dyDescent="0.2">
      <c r="B254" s="22"/>
      <c r="C254" s="13"/>
      <c r="D254" s="8"/>
      <c r="E254" s="14"/>
      <c r="F254" s="14"/>
    </row>
    <row r="255" spans="2:6" x14ac:dyDescent="0.2">
      <c r="B255" s="22"/>
      <c r="C255" s="13"/>
      <c r="D255" s="8"/>
      <c r="E255" s="14"/>
      <c r="F255" s="14"/>
    </row>
    <row r="256" spans="2:6" x14ac:dyDescent="0.2">
      <c r="B256" s="22"/>
      <c r="C256" s="13"/>
      <c r="D256" s="8"/>
      <c r="E256" s="14"/>
      <c r="F256" s="14"/>
    </row>
    <row r="257" spans="2:6" x14ac:dyDescent="0.2">
      <c r="B257" s="7"/>
      <c r="C257" s="13"/>
      <c r="D257" s="8"/>
      <c r="E257" s="14"/>
      <c r="F257" s="14"/>
    </row>
    <row r="258" spans="2:6" x14ac:dyDescent="0.2">
      <c r="B258" s="23"/>
      <c r="C258" s="13"/>
      <c r="D258" s="8"/>
      <c r="E258" s="14"/>
      <c r="F258" s="14"/>
    </row>
    <row r="259" spans="2:6" x14ac:dyDescent="0.2">
      <c r="B259" s="22"/>
      <c r="C259" s="13"/>
      <c r="D259" s="8"/>
      <c r="E259" s="14"/>
      <c r="F259" s="14"/>
    </row>
    <row r="260" spans="2:6" x14ac:dyDescent="0.2">
      <c r="B260" s="22"/>
      <c r="C260" s="13"/>
      <c r="D260" s="8"/>
      <c r="E260" s="14"/>
      <c r="F260" s="14"/>
    </row>
    <row r="261" spans="2:6" x14ac:dyDescent="0.2">
      <c r="B261" s="22"/>
      <c r="C261" s="13"/>
      <c r="D261" s="8"/>
      <c r="E261" s="14"/>
      <c r="F261" s="14"/>
    </row>
    <row r="262" spans="2:6" x14ac:dyDescent="0.2">
      <c r="B262" s="22"/>
      <c r="C262" s="13"/>
      <c r="D262" s="8"/>
      <c r="E262" s="14"/>
      <c r="F262" s="14"/>
    </row>
    <row r="263" spans="2:6" x14ac:dyDescent="0.2">
      <c r="B263" s="22"/>
      <c r="C263" s="13"/>
      <c r="D263" s="8"/>
      <c r="E263" s="14"/>
      <c r="F263" s="14"/>
    </row>
    <row r="264" spans="2:6" x14ac:dyDescent="0.2">
      <c r="B264" s="22"/>
      <c r="C264" s="13"/>
      <c r="D264" s="8"/>
      <c r="E264" s="14"/>
      <c r="F264" s="14"/>
    </row>
    <row r="265" spans="2:6" x14ac:dyDescent="0.2">
      <c r="B265" s="7"/>
      <c r="C265" s="13"/>
      <c r="D265" s="8"/>
      <c r="E265" s="14"/>
      <c r="F265" s="14"/>
    </row>
    <row r="266" spans="2:6" x14ac:dyDescent="0.2">
      <c r="B266" s="34"/>
      <c r="C266" s="13"/>
      <c r="D266" s="8"/>
      <c r="E266" s="14"/>
      <c r="F266" s="14"/>
    </row>
    <row r="267" spans="2:6" x14ac:dyDescent="0.2">
      <c r="B267" s="7"/>
      <c r="C267" s="13"/>
      <c r="D267" s="8"/>
      <c r="E267" s="14"/>
      <c r="F267" s="14"/>
    </row>
    <row r="268" spans="2:6" x14ac:dyDescent="0.2">
      <c r="B268" s="7"/>
      <c r="C268" s="13"/>
      <c r="D268" s="8"/>
      <c r="E268" s="14"/>
      <c r="F268" s="14"/>
    </row>
    <row r="269" spans="2:6" x14ac:dyDescent="0.2">
      <c r="B269" s="7"/>
      <c r="C269" s="13"/>
      <c r="D269" s="8"/>
      <c r="E269" s="14"/>
      <c r="F269" s="14"/>
    </row>
    <row r="270" spans="2:6" x14ac:dyDescent="0.2">
      <c r="B270" s="7"/>
      <c r="D270" s="8"/>
      <c r="E270" s="14"/>
      <c r="F270" s="14"/>
    </row>
    <row r="271" spans="2:6" x14ac:dyDescent="0.2">
      <c r="B271" s="7"/>
      <c r="D271" s="8"/>
      <c r="E271" s="14"/>
      <c r="F271" s="14"/>
    </row>
    <row r="272" spans="2:6" x14ac:dyDescent="0.2">
      <c r="B272" s="7"/>
      <c r="D272" s="8"/>
      <c r="E272" s="14"/>
      <c r="F272" s="14"/>
    </row>
    <row r="273" spans="1:6" x14ac:dyDescent="0.2">
      <c r="B273" s="7"/>
      <c r="C273" s="13"/>
      <c r="D273" s="8"/>
      <c r="E273" s="14"/>
      <c r="F273" s="14"/>
    </row>
    <row r="274" spans="1:6" x14ac:dyDescent="0.2">
      <c r="A274" s="6"/>
      <c r="B274" s="34"/>
      <c r="C274" s="13"/>
      <c r="D274" s="8"/>
      <c r="E274" s="14"/>
      <c r="F274" s="14"/>
    </row>
    <row r="275" spans="1:6" x14ac:dyDescent="0.2">
      <c r="B275" s="7"/>
      <c r="C275" s="13"/>
      <c r="D275" s="8"/>
      <c r="E275" s="14"/>
      <c r="F275" s="14"/>
    </row>
    <row r="276" spans="1:6" x14ac:dyDescent="0.2">
      <c r="B276" s="7"/>
      <c r="D276" s="8"/>
      <c r="E276" s="14"/>
      <c r="F276" s="14"/>
    </row>
    <row r="277" spans="1:6" x14ac:dyDescent="0.2">
      <c r="B277" s="7"/>
      <c r="D277" s="8"/>
      <c r="E277" s="14"/>
      <c r="F277" s="14"/>
    </row>
    <row r="278" spans="1:6" x14ac:dyDescent="0.2">
      <c r="B278" s="7"/>
      <c r="D278" s="8"/>
      <c r="E278" s="14"/>
      <c r="F278" s="14"/>
    </row>
    <row r="279" spans="1:6" x14ac:dyDescent="0.2">
      <c r="B279" s="7"/>
      <c r="D279" s="8"/>
      <c r="E279" s="14"/>
      <c r="F279" s="14"/>
    </row>
    <row r="280" spans="1:6" x14ac:dyDescent="0.2">
      <c r="B280" s="7"/>
      <c r="D280" s="8"/>
      <c r="E280" s="14"/>
      <c r="F280" s="14"/>
    </row>
    <row r="281" spans="1:6" x14ac:dyDescent="0.2">
      <c r="B281" s="7"/>
      <c r="D281" s="8"/>
      <c r="E281" s="14"/>
      <c r="F281" s="14"/>
    </row>
    <row r="282" spans="1:6" x14ac:dyDescent="0.2">
      <c r="B282" s="7"/>
      <c r="D282" s="8"/>
      <c r="E282" s="14"/>
      <c r="F282" s="14"/>
    </row>
    <row r="283" spans="1:6" x14ac:dyDescent="0.2">
      <c r="B283" s="7"/>
      <c r="D283" s="8"/>
      <c r="E283" s="14"/>
      <c r="F283" s="14"/>
    </row>
    <row r="284" spans="1:6" x14ac:dyDescent="0.2">
      <c r="B284" s="7"/>
      <c r="D284" s="8"/>
      <c r="E284" s="14"/>
      <c r="F284" s="14"/>
    </row>
    <row r="285" spans="1:6" x14ac:dyDescent="0.2">
      <c r="B285" s="7"/>
      <c r="D285" s="24"/>
      <c r="E285" s="14"/>
      <c r="F285" s="14"/>
    </row>
    <row r="286" spans="1:6" x14ac:dyDescent="0.2">
      <c r="B286" s="7"/>
      <c r="D286" s="8"/>
      <c r="E286" s="14"/>
      <c r="F286" s="14"/>
    </row>
    <row r="287" spans="1:6" x14ac:dyDescent="0.2">
      <c r="B287" s="7"/>
      <c r="D287" s="8"/>
      <c r="E287" s="14"/>
      <c r="F287" s="14"/>
    </row>
    <row r="288" spans="1:6" x14ac:dyDescent="0.2">
      <c r="B288" s="7"/>
      <c r="D288" s="8"/>
      <c r="E288" s="14"/>
      <c r="F288" s="14"/>
    </row>
    <row r="289" spans="1:6" x14ac:dyDescent="0.2">
      <c r="B289" s="7"/>
      <c r="D289" s="8"/>
      <c r="E289" s="14"/>
      <c r="F289" s="14"/>
    </row>
    <row r="290" spans="1:6" x14ac:dyDescent="0.2">
      <c r="B290" s="7"/>
      <c r="D290" s="8"/>
      <c r="E290" s="14"/>
      <c r="F290" s="14"/>
    </row>
    <row r="291" spans="1:6" x14ac:dyDescent="0.2">
      <c r="B291" s="7"/>
      <c r="D291" s="8"/>
      <c r="E291" s="14"/>
      <c r="F291" s="14"/>
    </row>
    <row r="292" spans="1:6" x14ac:dyDescent="0.2">
      <c r="A292" s="6"/>
      <c r="B292" s="34"/>
      <c r="D292" s="8"/>
      <c r="E292" s="14"/>
      <c r="F292" s="14"/>
    </row>
    <row r="293" spans="1:6" x14ac:dyDescent="0.2">
      <c r="B293" s="7"/>
      <c r="D293" s="8"/>
      <c r="E293" s="14"/>
      <c r="F293" s="14"/>
    </row>
    <row r="294" spans="1:6" x14ac:dyDescent="0.2">
      <c r="B294" s="7"/>
      <c r="D294" s="8"/>
      <c r="E294" s="14"/>
      <c r="F294" s="14"/>
    </row>
    <row r="295" spans="1:6" x14ac:dyDescent="0.2">
      <c r="B295" s="7"/>
      <c r="D295" s="8"/>
      <c r="E295" s="14"/>
      <c r="F295" s="14"/>
    </row>
    <row r="296" spans="1:6" x14ac:dyDescent="0.2">
      <c r="B296" s="7"/>
      <c r="D296" s="8"/>
      <c r="E296" s="14"/>
      <c r="F296" s="14"/>
    </row>
    <row r="297" spans="1:6" x14ac:dyDescent="0.2">
      <c r="B297" s="7"/>
      <c r="D297" s="8"/>
      <c r="E297" s="14"/>
      <c r="F297" s="14"/>
    </row>
    <row r="298" spans="1:6" x14ac:dyDescent="0.2">
      <c r="B298" s="7"/>
      <c r="D298" s="8"/>
      <c r="E298" s="14"/>
      <c r="F298" s="14"/>
    </row>
    <row r="299" spans="1:6" x14ac:dyDescent="0.2">
      <c r="B299" s="34"/>
      <c r="D299" s="8"/>
      <c r="E299" s="14"/>
      <c r="F299" s="14"/>
    </row>
    <row r="300" spans="1:6" x14ac:dyDescent="0.2">
      <c r="B300" s="7"/>
      <c r="D300" s="8"/>
      <c r="E300" s="14"/>
      <c r="F300" s="14"/>
    </row>
    <row r="301" spans="1:6" x14ac:dyDescent="0.2">
      <c r="B301" s="7"/>
      <c r="C301" s="13"/>
      <c r="D301" s="8"/>
      <c r="E301" s="14"/>
      <c r="F301" s="14"/>
    </row>
    <row r="302" spans="1:6" x14ac:dyDescent="0.2">
      <c r="B302" s="7"/>
      <c r="C302" s="13"/>
      <c r="D302" s="8"/>
      <c r="E302" s="14"/>
      <c r="F302" s="14"/>
    </row>
    <row r="303" spans="1:6" x14ac:dyDescent="0.2">
      <c r="B303" s="7"/>
      <c r="C303" s="13"/>
      <c r="D303" s="8"/>
      <c r="E303" s="14"/>
      <c r="F303" s="14"/>
    </row>
    <row r="304" spans="1:6" x14ac:dyDescent="0.2">
      <c r="B304" s="7"/>
      <c r="C304" s="13"/>
      <c r="D304" s="8"/>
      <c r="E304" s="14"/>
      <c r="F304" s="14"/>
    </row>
    <row r="305" spans="2:6" x14ac:dyDescent="0.2">
      <c r="B305" s="34"/>
      <c r="C305" s="13"/>
      <c r="D305" s="8"/>
      <c r="E305" s="14"/>
      <c r="F305" s="14"/>
    </row>
    <row r="306" spans="2:6" x14ac:dyDescent="0.2">
      <c r="B306" s="7"/>
      <c r="C306" s="13"/>
      <c r="D306" s="8"/>
      <c r="E306" s="14"/>
      <c r="F306" s="14"/>
    </row>
    <row r="307" spans="2:6" x14ac:dyDescent="0.2">
      <c r="B307" s="7"/>
      <c r="C307" s="13"/>
      <c r="D307" s="8"/>
      <c r="E307" s="14"/>
      <c r="F307" s="14"/>
    </row>
    <row r="308" spans="2:6" x14ac:dyDescent="0.2">
      <c r="B308" s="7"/>
      <c r="C308" s="13"/>
      <c r="D308" s="8"/>
      <c r="E308" s="14"/>
      <c r="F308" s="14"/>
    </row>
    <row r="309" spans="2:6" x14ac:dyDescent="0.2">
      <c r="B309" s="7"/>
      <c r="C309" s="13"/>
      <c r="D309" s="8"/>
      <c r="E309" s="14"/>
      <c r="F309" s="14"/>
    </row>
    <row r="310" spans="2:6" x14ac:dyDescent="0.2">
      <c r="B310" s="7"/>
      <c r="C310" s="13"/>
      <c r="D310" s="8"/>
      <c r="E310" s="14"/>
      <c r="F310" s="14"/>
    </row>
    <row r="311" spans="2:6" x14ac:dyDescent="0.2">
      <c r="B311" s="7"/>
      <c r="C311" s="13"/>
      <c r="D311" s="8"/>
      <c r="E311" s="14"/>
      <c r="F311" s="14"/>
    </row>
    <row r="312" spans="2:6" x14ac:dyDescent="0.2">
      <c r="B312" s="7"/>
      <c r="C312" s="13"/>
      <c r="D312" s="8"/>
      <c r="E312" s="14"/>
      <c r="F312" s="14"/>
    </row>
    <row r="313" spans="2:6" x14ac:dyDescent="0.2">
      <c r="B313" s="7"/>
      <c r="C313" s="13"/>
      <c r="D313" s="8"/>
      <c r="E313" s="14"/>
      <c r="F313" s="14"/>
    </row>
    <row r="314" spans="2:6" x14ac:dyDescent="0.2">
      <c r="B314" s="7"/>
      <c r="C314" s="13"/>
      <c r="D314" s="8"/>
      <c r="E314" s="14"/>
      <c r="F314" s="14"/>
    </row>
    <row r="315" spans="2:6" x14ac:dyDescent="0.2">
      <c r="B315" s="7"/>
      <c r="C315" s="13"/>
      <c r="D315" s="8"/>
      <c r="E315" s="14"/>
      <c r="F315" s="14"/>
    </row>
    <row r="316" spans="2:6" x14ac:dyDescent="0.2">
      <c r="B316" s="7"/>
      <c r="C316" s="13"/>
      <c r="D316" s="8"/>
      <c r="E316" s="14"/>
      <c r="F316" s="14"/>
    </row>
    <row r="317" spans="2:6" x14ac:dyDescent="0.2">
      <c r="B317" s="34"/>
      <c r="C317" s="13"/>
      <c r="D317" s="8"/>
      <c r="E317" s="14"/>
      <c r="F317" s="14"/>
    </row>
    <row r="318" spans="2:6" x14ac:dyDescent="0.2">
      <c r="B318" s="7"/>
      <c r="C318" s="13"/>
      <c r="D318" s="8"/>
      <c r="E318" s="14"/>
      <c r="F318" s="14"/>
    </row>
    <row r="319" spans="2:6" x14ac:dyDescent="0.2">
      <c r="B319" s="7"/>
      <c r="C319" s="13"/>
      <c r="D319" s="8"/>
      <c r="E319" s="14"/>
      <c r="F319" s="14"/>
    </row>
    <row r="320" spans="2:6" x14ac:dyDescent="0.2">
      <c r="B320" s="7"/>
      <c r="C320" s="13"/>
      <c r="D320" s="8"/>
      <c r="E320" s="14"/>
      <c r="F320" s="14"/>
    </row>
    <row r="321" spans="1:6" x14ac:dyDescent="0.2">
      <c r="B321" s="7"/>
      <c r="C321" s="13"/>
      <c r="D321" s="8"/>
      <c r="E321" s="14"/>
      <c r="F321" s="14"/>
    </row>
    <row r="322" spans="1:6" x14ac:dyDescent="0.2">
      <c r="A322" s="6"/>
      <c r="D322" s="8"/>
      <c r="E322" s="14"/>
      <c r="F322" s="14"/>
    </row>
    <row r="323" spans="1:6" x14ac:dyDescent="0.2">
      <c r="B323" s="7"/>
      <c r="D323" s="8"/>
      <c r="E323" s="14"/>
      <c r="F323" s="14"/>
    </row>
    <row r="324" spans="1:6" x14ac:dyDescent="0.2">
      <c r="B324" s="7"/>
      <c r="D324" s="8"/>
      <c r="E324" s="14"/>
      <c r="F324" s="14"/>
    </row>
    <row r="325" spans="1:6" x14ac:dyDescent="0.2">
      <c r="B325" s="7"/>
      <c r="D325" s="8"/>
      <c r="E325" s="14"/>
      <c r="F325" s="14"/>
    </row>
    <row r="326" spans="1:6" x14ac:dyDescent="0.2">
      <c r="B326" s="7"/>
      <c r="D326" s="8"/>
      <c r="E326" s="14"/>
      <c r="F326" s="14"/>
    </row>
    <row r="327" spans="1:6" x14ac:dyDescent="0.2">
      <c r="B327" s="7"/>
      <c r="D327" s="8"/>
      <c r="E327" s="14"/>
      <c r="F327" s="14"/>
    </row>
    <row r="328" spans="1:6" x14ac:dyDescent="0.2">
      <c r="B328" s="7"/>
      <c r="D328" s="8"/>
      <c r="E328" s="14"/>
      <c r="F328" s="14"/>
    </row>
    <row r="329" spans="1:6" x14ac:dyDescent="0.2">
      <c r="B329" s="34"/>
      <c r="D329" s="8"/>
      <c r="E329" s="14"/>
      <c r="F329" s="14"/>
    </row>
    <row r="330" spans="1:6" x14ac:dyDescent="0.2">
      <c r="B330" s="7"/>
      <c r="D330" s="8"/>
      <c r="E330" s="14"/>
      <c r="F330" s="14"/>
    </row>
    <row r="331" spans="1:6" x14ac:dyDescent="0.2">
      <c r="B331" s="7"/>
      <c r="D331" s="8"/>
      <c r="E331" s="14"/>
      <c r="F331" s="14"/>
    </row>
    <row r="332" spans="1:6" x14ac:dyDescent="0.2">
      <c r="B332" s="7"/>
      <c r="D332" s="8"/>
      <c r="E332" s="14"/>
      <c r="F332" s="14"/>
    </row>
    <row r="333" spans="1:6" x14ac:dyDescent="0.2">
      <c r="B333" s="7"/>
      <c r="D333" s="8"/>
      <c r="E333" s="14"/>
      <c r="F333" s="14"/>
    </row>
    <row r="334" spans="1:6" x14ac:dyDescent="0.2">
      <c r="B334" s="7"/>
      <c r="D334" s="8"/>
      <c r="E334" s="14"/>
      <c r="F334" s="14"/>
    </row>
    <row r="335" spans="1:6" x14ac:dyDescent="0.2">
      <c r="B335" s="7"/>
      <c r="D335" s="8"/>
      <c r="E335" s="14"/>
      <c r="F335" s="14"/>
    </row>
    <row r="336" spans="1:6" x14ac:dyDescent="0.2">
      <c r="B336" s="7"/>
      <c r="D336" s="8"/>
      <c r="E336" s="14"/>
      <c r="F336" s="14"/>
    </row>
    <row r="337" spans="1:6" x14ac:dyDescent="0.2">
      <c r="B337" s="7"/>
      <c r="D337" s="8"/>
      <c r="E337" s="14"/>
      <c r="F337" s="14"/>
    </row>
    <row r="338" spans="1:6" x14ac:dyDescent="0.2">
      <c r="B338" s="7"/>
      <c r="D338" s="8"/>
      <c r="E338" s="14"/>
      <c r="F338" s="14"/>
    </row>
    <row r="339" spans="1:6" x14ac:dyDescent="0.2">
      <c r="A339" s="6"/>
      <c r="B339" s="70"/>
      <c r="C339" s="70"/>
      <c r="D339" s="14"/>
      <c r="E339" s="25"/>
      <c r="F339" s="25"/>
    </row>
  </sheetData>
  <mergeCells count="5">
    <mergeCell ref="B3:G3"/>
    <mergeCell ref="B209:D209"/>
    <mergeCell ref="B216:D216"/>
    <mergeCell ref="B222:D222"/>
    <mergeCell ref="B339:C33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 del</vt:lpstr>
      <vt:lpstr>'popis del'!Področje_tiskanja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 Dell</dc:creator>
  <cp:lastModifiedBy>Krček Boris</cp:lastModifiedBy>
  <cp:lastPrinted>2023-09-01T06:35:13Z</cp:lastPrinted>
  <dcterms:created xsi:type="dcterms:W3CDTF">2016-04-19T13:08:24Z</dcterms:created>
  <dcterms:modified xsi:type="dcterms:W3CDTF">2023-09-26T08:42:30Z</dcterms:modified>
</cp:coreProperties>
</file>