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9AB29834-8879-41C7-BDB6-1D5681D25C40}" xr6:coauthVersionLast="36" xr6:coauthVersionMax="36" xr10:uidLastSave="{00000000-0000-0000-0000-000000000000}"/>
  <bookViews>
    <workbookView xWindow="-120" yWindow="-120" windowWidth="29040" windowHeight="15840" activeTab="2" xr2:uid="{00000000-000D-0000-FFFF-FFFF00000000}"/>
  </bookViews>
  <sheets>
    <sheet name=" REK." sheetId="30" r:id="rId1"/>
    <sheet name="I. Preddela" sheetId="54" r:id="rId2"/>
    <sheet name="II. Rušitvena dela" sheetId="61" r:id="rId3"/>
    <sheet name="III. Ograja" sheetId="60" r:id="rId4"/>
  </sheets>
  <definedNames>
    <definedName name="_xlnm.Print_Titles" localSheetId="1">'I. Preddela'!$3:$3</definedName>
    <definedName name="_xlnm.Print_Titles" localSheetId="2">'II. Rušitvena dela'!$3:$3</definedName>
    <definedName name="_xlnm.Print_Titles" localSheetId="3">'III. Ograja'!#REF!</definedName>
  </definedNames>
  <calcPr calcId="191029"/>
  <fileRecoveryPr autoRecover="0"/>
</workbook>
</file>

<file path=xl/calcChain.xml><?xml version="1.0" encoding="utf-8"?>
<calcChain xmlns="http://schemas.openxmlformats.org/spreadsheetml/2006/main">
  <c r="F25" i="54" l="1"/>
  <c r="F15" i="54"/>
  <c r="D17" i="60" l="1"/>
  <c r="D19" i="60" s="1"/>
  <c r="F11" i="61"/>
  <c r="B10" i="30"/>
  <c r="F23" i="54" l="1"/>
  <c r="D15" i="60"/>
  <c r="F15" i="60" s="1"/>
  <c r="F17" i="60"/>
  <c r="D13" i="60"/>
  <c r="F13" i="60" s="1"/>
  <c r="F19" i="60" l="1"/>
  <c r="F11" i="60" l="1"/>
  <c r="F9" i="60"/>
  <c r="F23" i="60" l="1"/>
  <c r="F21" i="60" l="1"/>
  <c r="F7" i="60"/>
  <c r="F25" i="60" s="1"/>
  <c r="B11" i="30"/>
  <c r="B9" i="30"/>
  <c r="F13" i="61"/>
  <c r="F9" i="61"/>
  <c r="F7" i="61"/>
  <c r="F15" i="61" l="1"/>
  <c r="C10" i="30" s="1"/>
  <c r="F11" i="54" l="1"/>
  <c r="C11" i="30"/>
  <c r="F21" i="54" l="1"/>
  <c r="F19" i="54"/>
  <c r="F17" i="54"/>
  <c r="F13" i="54"/>
  <c r="F9" i="54"/>
  <c r="F7" i="54"/>
  <c r="F27" i="54" l="1"/>
  <c r="C9" i="30" s="1"/>
  <c r="C12" i="30" s="1"/>
  <c r="C13" i="30" l="1"/>
  <c r="C15" i="30" s="1"/>
</calcChain>
</file>

<file path=xl/sharedStrings.xml><?xml version="1.0" encoding="utf-8"?>
<sst xmlns="http://schemas.openxmlformats.org/spreadsheetml/2006/main" count="110" uniqueCount="60">
  <si>
    <t>m3</t>
  </si>
  <si>
    <t>I.</t>
  </si>
  <si>
    <t>A.</t>
  </si>
  <si>
    <t>GRADBENA DELA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</si>
  <si>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</si>
  <si>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</si>
  <si>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</si>
  <si>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</si>
  <si>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</si>
  <si>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</si>
  <si>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</si>
  <si>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</si>
  <si>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>REKAPITULACIJA</t>
  </si>
  <si>
    <t>m1</t>
  </si>
  <si>
    <t>kpl</t>
  </si>
  <si>
    <t>5.</t>
  </si>
  <si>
    <t>6.</t>
  </si>
  <si>
    <t>7.</t>
  </si>
  <si>
    <t>3.</t>
  </si>
  <si>
    <t>4.</t>
  </si>
  <si>
    <t>2.</t>
  </si>
  <si>
    <t>1.</t>
  </si>
  <si>
    <t>SKUPAJ</t>
  </si>
  <si>
    <t>Izdelava Varnostnega načrta ter nadzor VPD</t>
  </si>
  <si>
    <t>Projektantski nadzor</t>
  </si>
  <si>
    <r>
      <rPr>
        <b/>
        <sz val="9"/>
        <rFont val="Calibri"/>
        <family val="2"/>
        <charset val="238"/>
        <scheme val="minor"/>
      </rPr>
      <t>Izdelava PID projekta</t>
    </r>
    <r>
      <rPr>
        <sz val="9"/>
        <rFont val="Calibri"/>
        <family val="2"/>
        <charset val="238"/>
        <scheme val="minor"/>
      </rPr>
      <t xml:space="preserve"> vključno z vnašanjem sprememb v PZI.</t>
    </r>
  </si>
  <si>
    <t>Geodetski posnetek po končanih delih</t>
  </si>
  <si>
    <t>PANELNA OGRAJA + ALU POLNILA</t>
  </si>
  <si>
    <t>Dodatna in nepredvidena dela: 10 %</t>
  </si>
  <si>
    <t>m2</t>
  </si>
  <si>
    <r>
      <rPr>
        <b/>
        <sz val="9"/>
        <rFont val="Calibri"/>
        <family val="2"/>
        <charset val="238"/>
        <scheme val="minor"/>
      </rPr>
      <t xml:space="preserve">Dobava, montaža, demontaža in čiščenje dvostranskega opaža </t>
    </r>
    <r>
      <rPr>
        <sz val="9"/>
        <rFont val="Calibri"/>
        <family val="2"/>
        <charset val="238"/>
        <scheme val="minor"/>
      </rPr>
      <t>vertikalnih površin pasovnih temeljev z vsem potrebnim pritrjevanjem in opiranjem.</t>
    </r>
  </si>
  <si>
    <t>kg</t>
  </si>
  <si>
    <t>PANELNA OGRAJA + ALU POLNILA SKUPAJ</t>
  </si>
  <si>
    <t>8.</t>
  </si>
  <si>
    <t>9.</t>
  </si>
  <si>
    <t>PRIPRAVLJALNA IN ZAKLJUČNA DELA</t>
  </si>
  <si>
    <t>PRIPRAVLJALNA IN ZAKLJUČNA DELA SKUPAJ</t>
  </si>
  <si>
    <r>
      <rPr>
        <b/>
        <sz val="9"/>
        <rFont val="Calibri"/>
        <family val="2"/>
        <charset val="238"/>
      </rPr>
      <t xml:space="preserve">Geodetska zakoličba trase in komunalnih vodov ter višinska zakoličba ograje </t>
    </r>
    <r>
      <rPr>
        <sz val="9"/>
        <rFont val="Calibri"/>
        <family val="2"/>
        <charset val="238"/>
      </rPr>
      <t>pred izvedbo del ter vse ostale geodetske storitve tekom gradnje</t>
    </r>
  </si>
  <si>
    <r>
      <rPr>
        <b/>
        <sz val="9"/>
        <rFont val="Calibri"/>
        <family val="2"/>
        <charset val="238"/>
        <scheme val="minor"/>
      </rPr>
      <t>Dobava in montaža gradbiščne panelne ograje</t>
    </r>
    <r>
      <rPr>
        <sz val="9"/>
        <rFont val="Calibri"/>
        <family val="2"/>
        <charset val="238"/>
        <scheme val="minor"/>
      </rPr>
      <t>, kompletno z podstavki/sidranjem v tla, vključno z amortizacijo. Natančna izvedba po dogovoru z naročnikom.</t>
    </r>
  </si>
  <si>
    <t>Pospravljanje in čiščenje gradbišča med in po končanih delih</t>
  </si>
  <si>
    <r>
      <t xml:space="preserve">Odstranitev obstoječe ograje </t>
    </r>
    <r>
      <rPr>
        <sz val="9"/>
        <rFont val="Calibri"/>
        <family val="2"/>
        <charset val="238"/>
      </rPr>
      <t>(mreža in betonski del)</t>
    </r>
    <r>
      <rPr>
        <b/>
        <sz val="9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višine cca. 250 cm vključno s temelji ter transportom materiala na stalno deponijo in plačilom vseh stroškov deponije. Odstranjevalna dela skladno z varnostnim načrtom.</t>
    </r>
  </si>
  <si>
    <t>10.</t>
  </si>
  <si>
    <r>
      <rPr>
        <b/>
        <sz val="9"/>
        <rFont val="Calibri"/>
        <family val="2"/>
        <charset val="238"/>
      </rPr>
      <t>Ureditev gradbišča</t>
    </r>
    <r>
      <rPr>
        <sz val="9"/>
        <rFont val="Calibri"/>
        <family val="2"/>
        <charset val="238"/>
      </rPr>
      <t xml:space="preserve"> z vsemi spremljajočimi deli, izdelava, dobava, montaža, vzdrževanje v času gradnje in odstranitev po koncu gradnje, izvedba skladno z varnostnim načrtom. </t>
    </r>
  </si>
  <si>
    <t>RUŠITVENA DELA</t>
  </si>
  <si>
    <t>RUŠITVENA DELA SKUPAJ</t>
  </si>
  <si>
    <r>
      <rPr>
        <b/>
        <sz val="9"/>
        <rFont val="Calibri"/>
        <family val="2"/>
        <charset val="238"/>
        <scheme val="minor"/>
      </rPr>
      <t>Ostala dela</t>
    </r>
    <r>
      <rPr>
        <sz val="9"/>
        <rFont val="Calibri"/>
        <family val="2"/>
        <charset val="238"/>
        <scheme val="minor"/>
      </rPr>
      <t xml:space="preserve"> - premik obstoječe opreme, kolutov, zaščita predmetov</t>
    </r>
  </si>
  <si>
    <r>
      <rPr>
        <b/>
        <sz val="9"/>
        <rFont val="Calibri"/>
        <family val="2"/>
        <charset val="238"/>
      </rPr>
      <t>Odstranitev obstoječega rastja in dreves</t>
    </r>
    <r>
      <rPr>
        <sz val="9"/>
        <rFont val="Calibri"/>
        <family val="2"/>
        <charset val="238"/>
      </rPr>
      <t xml:space="preserve"> - v obsegu, potrebnem za nemoteno izvedbo del in sicer v celoti na zunanji strani ter v pasu 5m na notranji strani ograje. Dela zajemajo strojno sekanje grmičevja z zlaganjem na kupe, ter strojno sekanje dreves z odsekavanjem vej in razrezom na transportno dolžino. Vključno z vsemi zaščitnimi in dodatnimi deli ter odvozom na deponijo, predajo pooblaščenemu prevzemniku in plačilom taks.</t>
    </r>
  </si>
  <si>
    <r>
      <t xml:space="preserve">Zasip z izkopanim materialom in ročno planiranje ter strojno utrjevanje dna jarka </t>
    </r>
    <r>
      <rPr>
        <sz val="9"/>
        <rFont val="Calibri"/>
        <family val="2"/>
        <charset val="238"/>
        <scheme val="minor"/>
      </rPr>
      <t>s komprimiranjem do zbitosti 97% SPP</t>
    </r>
  </si>
  <si>
    <r>
      <rPr>
        <b/>
        <sz val="9"/>
        <rFont val="Calibri"/>
        <family val="2"/>
        <charset val="238"/>
        <scheme val="minor"/>
      </rPr>
      <t>Nakladanje in odvoz viškov izkopanega materiala III. in IV. kategorije</t>
    </r>
    <r>
      <rPr>
        <sz val="9"/>
        <rFont val="Calibri"/>
        <family val="2"/>
        <charset val="238"/>
        <scheme val="minor"/>
      </rPr>
      <t xml:space="preserve"> na trajno deponijo koncesionarja do razdalje 10 km (upoštevati faktor razsutosti F=1,25</t>
    </r>
  </si>
  <si>
    <t>POPIS DEL</t>
  </si>
  <si>
    <r>
      <rPr>
        <b/>
        <sz val="9"/>
        <rFont val="Calibri"/>
        <family val="2"/>
        <charset val="238"/>
        <scheme val="minor"/>
      </rPr>
      <t xml:space="preserve">Strojni izkop za pasovne temelje ograje </t>
    </r>
    <r>
      <rPr>
        <sz val="9"/>
        <rFont val="Calibri"/>
        <family val="2"/>
        <charset val="238"/>
        <scheme val="minor"/>
      </rPr>
      <t>globine do 90 cm in širine 150 cm po celotni trasi. Izkop v zemljini III. - IV. ktg. Globino izkopa določiti na licu mesta z predhodno višinsko zakoličbo celotne trase ograje. V ceni upoštevati ročni izkop na mestu komunalnih vodov,prečkanj itd..</t>
    </r>
  </si>
  <si>
    <r>
      <t xml:space="preserve">Dobava in vgradnja nearmiranega betona C12/15; </t>
    </r>
    <r>
      <rPr>
        <sz val="9"/>
        <rFont val="Calibri"/>
        <family val="2"/>
        <charset val="238"/>
        <scheme val="minor"/>
      </rPr>
      <t>podložni beton pasovnih temeljev, debeline 10 cm.</t>
    </r>
  </si>
  <si>
    <r>
      <rPr>
        <b/>
        <sz val="9"/>
        <rFont val="Calibri"/>
        <family val="2"/>
        <charset val="238"/>
        <scheme val="minor"/>
      </rPr>
      <t xml:space="preserve">Dobava in izdelava pasovnih temeljev ograje </t>
    </r>
    <r>
      <rPr>
        <sz val="9"/>
        <rFont val="Calibri"/>
        <family val="2"/>
        <charset val="238"/>
        <scheme val="minor"/>
      </rPr>
      <t xml:space="preserve">- beton C30/37 PVII XC2,XF3 </t>
    </r>
    <r>
      <rPr>
        <b/>
        <sz val="9"/>
        <rFont val="Calibri"/>
        <family val="2"/>
        <charset val="238"/>
        <scheme val="minor"/>
      </rPr>
      <t>spremenljive višine 80-120 cm</t>
    </r>
    <r>
      <rPr>
        <sz val="9"/>
        <rFont val="Calibri"/>
        <family val="2"/>
        <charset val="238"/>
        <scheme val="minor"/>
      </rPr>
      <t xml:space="preserve"> pod terenom in 20 cm parapetnega nastavka nad terenom. Vključno z vsemi potrebnimi dodatnimi, zaščitnimi in zaključnimi deli.
Vsi vidni robovi morajo biti posneti (letvice dim. 3 x 3 cm).</t>
    </r>
  </si>
  <si>
    <r>
      <rPr>
        <b/>
        <sz val="9"/>
        <rFont val="Calibri"/>
        <family val="2"/>
        <charset val="238"/>
        <scheme val="minor"/>
      </rPr>
      <t>Dobava in motaža kovinske panelne ograje</t>
    </r>
    <r>
      <rPr>
        <sz val="9"/>
        <rFont val="Calibri"/>
        <family val="2"/>
        <charset val="238"/>
        <scheme val="minor"/>
      </rPr>
      <t xml:space="preserve">, širina panela 250 cm, višino panela prilagoditi na licu mesta (max. 3,50 m od kote terena-po dogovoru z investitorjem), premer žice min 5 mm, velikost okenc max. 50 x 200 mm, stebrički 60/40 mm  privijačeni na betonske temelje ter vsem pritrdilnim in montažnim materialom. Panel elektrovarjen iz jeklenih palic, vroče cinkan in prašno barvan z UV odporno barvo po izboru investitorja (npr. antracit siva RAL 7016). Izvedba po navodilih proizvajalca (kot npr. Kočevar). Krajne panele dimenzijsko prilagoditi na licu mesta.
</t>
    </r>
    <r>
      <rPr>
        <u/>
        <sz val="9"/>
        <rFont val="Calibri"/>
        <family val="2"/>
        <charset val="238"/>
        <scheme val="minor"/>
      </rPr>
      <t>Pred naročilom obvezno preveriti mere na licu mesta!</t>
    </r>
  </si>
  <si>
    <r>
      <rPr>
        <b/>
        <sz val="9"/>
        <rFont val="Calibri"/>
        <family val="2"/>
        <charset val="238"/>
        <scheme val="minor"/>
      </rPr>
      <t>Dobava in motaža ALU ograje s polnili</t>
    </r>
    <r>
      <rPr>
        <sz val="9"/>
        <rFont val="Calibri"/>
        <family val="2"/>
        <charset val="238"/>
        <scheme val="minor"/>
      </rPr>
      <t xml:space="preserve">, širina panela 250 - 500 cm,  višino panela prilagoditi na licu mesta (max. 3,50 m od kote terena - po dogovorju z invetistorjem),  vključno s stebrički ter vsem pritrdilnim in montažnim materialom. Barva  in logotip po izboru investitorja. Izvedba po navodilih proizvajalca (kot npr. Mastnak). Krajne panele dimenzijsko prilagoditi na licu mesta.
</t>
    </r>
    <r>
      <rPr>
        <u/>
        <sz val="9"/>
        <rFont val="Calibri"/>
        <family val="2"/>
        <charset val="238"/>
        <scheme val="minor"/>
      </rPr>
      <t>Pred naročilom obvezno preveriti mere na licu mesta!</t>
    </r>
  </si>
  <si>
    <r>
      <rPr>
        <b/>
        <sz val="9"/>
        <rFont val="Calibri"/>
        <family val="2"/>
        <charset val="238"/>
        <scheme val="minor"/>
      </rPr>
      <t>Delna zapora ceste</t>
    </r>
    <r>
      <rPr>
        <sz val="9"/>
        <rFont val="Calibri"/>
        <family val="2"/>
        <charset val="238"/>
        <scheme val="minor"/>
      </rPr>
      <t xml:space="preserve"> (Elaborat zapore in izvedba delne zapore s prometnimi znaki)</t>
    </r>
  </si>
  <si>
    <t>Humuziranje, zatravitev</t>
  </si>
  <si>
    <r>
      <rPr>
        <b/>
        <sz val="9"/>
        <rFont val="Calibri"/>
        <family val="2"/>
        <charset val="238"/>
        <scheme val="minor"/>
      </rPr>
      <t xml:space="preserve">Sanacija obstoječih kamnitih zložb - </t>
    </r>
    <r>
      <rPr>
        <sz val="9"/>
        <rFont val="Calibri"/>
        <family val="2"/>
        <charset val="238"/>
        <scheme val="minor"/>
      </rPr>
      <t>z visokotlačnim pranjem, čiščenjem stikov in fugiranjem s cememntno malto v razmerju 1:2. (4 kamnite zložbe dimenzij 2,5 m x 0,5 m x 4 m)</t>
    </r>
  </si>
  <si>
    <r>
      <rPr>
        <b/>
        <sz val="9"/>
        <rFont val="Calibri"/>
        <family val="2"/>
        <charset val="238"/>
        <scheme val="minor"/>
      </rPr>
      <t>Dobava, krivljenje, polaganje in vezanje rebraste armature B500B</t>
    </r>
    <r>
      <rPr>
        <sz val="9"/>
        <rFont val="Calibri"/>
        <family val="2"/>
        <charset val="238"/>
        <scheme val="minor"/>
      </rPr>
      <t xml:space="preserve">
Količine so ocenjene! </t>
    </r>
  </si>
  <si>
    <t>Skupaj I+II+III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</si>
</sst>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#,##0.00\ &quot;€&quot;;\-#,##0.00\ &quot;€&quot;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[$€-1];\-#,##0.00\ [$€-1]"/>
    <numFmt numFmtId="165" formatCode="_-* #,##0.00\ _S_I_T_-;\-* #,##0.00\ _S_I_T_-;_-* &quot;-&quot;??\ _S_I_T_-;_-@_-"/>
    <numFmt numFmtId="166" formatCode="_-* #,##0.00\ &quot;SIT&quot;_-;\-* #,##0.00\ &quot;SIT&quot;_-;_-* &quot;-&quot;??\ &quot;SIT&quot;_-;_-@_-"/>
    <numFmt numFmtId="167" formatCode="#,##0.00\ &quot;€&quot;"/>
    <numFmt numFmtId="168" formatCode="\$#,##0\ ;\(\$#,##0\)"/>
    <numFmt numFmtId="169" formatCode="m\o\n\th\ d\,\ yyyy"/>
    <numFmt numFmtId="170" formatCode="#,#00"/>
    <numFmt numFmtId="171" formatCode="#,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50"/>
      <color theme="0" tint="-0.3499862666707357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name val="Arial CE"/>
      <family val="2"/>
    </font>
    <font>
      <sz val="10"/>
      <color indexed="8"/>
      <name val="Arial CE"/>
      <family val="2"/>
    </font>
    <font>
      <sz val="1"/>
      <color indexed="8"/>
      <name val="Courier"/>
      <family val="1"/>
    </font>
    <font>
      <sz val="10"/>
      <color indexed="8"/>
      <name val="Arial"/>
      <family val="2"/>
    </font>
    <font>
      <b/>
      <sz val="1"/>
      <color indexed="8"/>
      <name val="Courier"/>
      <family val="1"/>
    </font>
    <font>
      <b/>
      <sz val="18"/>
      <color indexed="56"/>
      <name val="Cambria"/>
      <family val="2"/>
    </font>
    <font>
      <sz val="11"/>
      <color theme="1"/>
      <name val="Calibri"/>
      <family val="2"/>
      <scheme val="minor"/>
    </font>
    <font>
      <sz val="10"/>
      <name val="Times New Roman CE"/>
    </font>
    <font>
      <sz val="10"/>
      <name val="MS Sans Serif"/>
      <family val="2"/>
    </font>
    <font>
      <sz val="10"/>
      <color indexed="8"/>
      <name val="MS Sans Serif"/>
      <family val="2"/>
    </font>
    <font>
      <sz val="12"/>
      <name val="Courier"/>
      <family val="3"/>
    </font>
    <font>
      <u/>
      <sz val="9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165" fontId="1" fillId="0" borderId="0" applyFont="0" applyFill="0" applyBorder="0" applyAlignment="0" applyProtection="0"/>
    <xf numFmtId="0" fontId="33" fillId="0" borderId="0"/>
    <xf numFmtId="0" fontId="34" fillId="0" borderId="0"/>
    <xf numFmtId="3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9" fontId="36" fillId="0" borderId="0">
      <protection locked="0"/>
    </xf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0" fillId="0" borderId="0"/>
    <xf numFmtId="170" fontId="36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0" fontId="39" fillId="0" borderId="0" applyNumberFormat="0" applyFill="0" applyBorder="0" applyAlignment="0" applyProtection="0"/>
    <xf numFmtId="0" fontId="40" fillId="0" borderId="0"/>
    <xf numFmtId="0" fontId="41" fillId="0" borderId="0"/>
    <xf numFmtId="0" fontId="34" fillId="0" borderId="0"/>
    <xf numFmtId="0" fontId="33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42" fillId="0" borderId="0" applyNumberFormat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0" fontId="34" fillId="0" borderId="0"/>
    <xf numFmtId="0" fontId="43" fillId="0" borderId="0"/>
    <xf numFmtId="43" fontId="44" fillId="0" borderId="0" applyFont="0" applyFill="0" applyBorder="0" applyAlignment="0" applyProtection="0"/>
    <xf numFmtId="172" fontId="37" fillId="0" borderId="0" applyFont="0" applyFill="0" applyBorder="0" applyAlignment="0" applyProtection="0"/>
    <xf numFmtId="173" fontId="37" fillId="0" borderId="0" applyFont="0" applyFill="0" applyBorder="0" applyAlignment="0" applyProtection="0"/>
  </cellStyleXfs>
  <cellXfs count="156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0" fillId="0" borderId="0" xfId="0" applyAlignment="1"/>
    <xf numFmtId="0" fontId="18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29" fillId="0" borderId="0" xfId="0" applyFont="1" applyBorder="1" applyAlignment="1"/>
    <xf numFmtId="0" fontId="18" fillId="0" borderId="0" xfId="0" applyFont="1" applyBorder="1" applyAlignment="1" applyProtection="1">
      <alignment horizontal="center" vertical="top"/>
    </xf>
    <xf numFmtId="0" fontId="18" fillId="0" borderId="0" xfId="0" applyFont="1" applyBorder="1" applyAlignment="1" applyProtection="1">
      <alignment horizontal="justify" vertical="top"/>
    </xf>
    <xf numFmtId="0" fontId="18" fillId="0" borderId="0" xfId="0" applyFont="1" applyBorder="1" applyAlignment="1" applyProtection="1">
      <alignment horizontal="center"/>
    </xf>
    <xf numFmtId="2" fontId="18" fillId="0" borderId="0" xfId="0" applyNumberFormat="1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top"/>
    </xf>
    <xf numFmtId="0" fontId="19" fillId="0" borderId="0" xfId="0" applyFont="1" applyBorder="1" applyAlignment="1" applyProtection="1">
      <alignment horizontal="justify" vertical="top"/>
    </xf>
    <xf numFmtId="0" fontId="19" fillId="0" borderId="0" xfId="0" applyFont="1" applyBorder="1" applyAlignment="1" applyProtection="1">
      <alignment horizontal="center"/>
    </xf>
    <xf numFmtId="2" fontId="19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 vertical="top"/>
    </xf>
    <xf numFmtId="0" fontId="0" fillId="0" borderId="0" xfId="0" applyProtection="1"/>
    <xf numFmtId="0" fontId="26" fillId="0" borderId="0" xfId="0" applyFont="1" applyAlignment="1" applyProtection="1">
      <alignment horizontal="center" vertical="top"/>
    </xf>
    <xf numFmtId="0" fontId="26" fillId="0" borderId="0" xfId="0" applyFont="1" applyAlignment="1" applyProtection="1">
      <alignment horizontal="justify" vertical="top" wrapText="1"/>
    </xf>
    <xf numFmtId="0" fontId="0" fillId="0" borderId="0" xfId="0" applyFont="1" applyAlignment="1" applyProtection="1">
      <alignment horizontal="justify" vertical="top" wrapText="1"/>
    </xf>
    <xf numFmtId="0" fontId="0" fillId="0" borderId="0" xfId="0" applyAlignment="1" applyProtection="1">
      <alignment horizontal="center" wrapText="1"/>
    </xf>
    <xf numFmtId="2" fontId="0" fillId="0" borderId="0" xfId="0" applyNumberFormat="1" applyAlignment="1" applyProtection="1">
      <alignment horizontal="center"/>
    </xf>
    <xf numFmtId="0" fontId="25" fillId="33" borderId="0" xfId="0" applyFont="1" applyFill="1" applyAlignment="1" applyProtection="1">
      <alignment horizontal="center" vertical="top"/>
    </xf>
    <xf numFmtId="0" fontId="25" fillId="33" borderId="0" xfId="0" applyFont="1" applyFill="1" applyAlignment="1" applyProtection="1">
      <alignment horizontal="justify" vertical="top"/>
    </xf>
    <xf numFmtId="0" fontId="25" fillId="33" borderId="0" xfId="0" applyFont="1" applyFill="1" applyAlignment="1" applyProtection="1">
      <alignment horizontal="center"/>
    </xf>
    <xf numFmtId="2" fontId="25" fillId="33" borderId="0" xfId="42" applyNumberFormat="1" applyFont="1" applyFill="1" applyAlignment="1" applyProtection="1">
      <alignment horizontal="center"/>
    </xf>
    <xf numFmtId="0" fontId="16" fillId="0" borderId="0" xfId="0" applyFont="1" applyFill="1" applyAlignment="1" applyProtection="1">
      <alignment horizontal="center" vertical="top"/>
    </xf>
    <xf numFmtId="0" fontId="16" fillId="0" borderId="0" xfId="0" applyFont="1" applyFill="1" applyAlignment="1" applyProtection="1">
      <alignment horizontal="justify" vertical="top" wrapText="1"/>
    </xf>
    <xf numFmtId="0" fontId="16" fillId="0" borderId="0" xfId="0" applyFont="1" applyFill="1" applyAlignment="1" applyProtection="1">
      <alignment horizontal="center"/>
    </xf>
    <xf numFmtId="2" fontId="16" fillId="0" borderId="0" xfId="42" applyNumberFormat="1" applyFont="1" applyFill="1" applyAlignment="1" applyProtection="1">
      <alignment horizontal="center"/>
    </xf>
    <xf numFmtId="0" fontId="25" fillId="0" borderId="10" xfId="0" applyFont="1" applyFill="1" applyBorder="1" applyAlignment="1" applyProtection="1">
      <alignment horizontal="center" vertical="top"/>
    </xf>
    <xf numFmtId="0" fontId="27" fillId="0" borderId="10" xfId="0" applyFont="1" applyFill="1" applyBorder="1" applyAlignment="1" applyProtection="1">
      <alignment horizontal="justify" vertical="top" wrapText="1"/>
    </xf>
    <xf numFmtId="0" fontId="25" fillId="0" borderId="10" xfId="0" applyFont="1" applyFill="1" applyBorder="1" applyAlignment="1" applyProtection="1">
      <alignment horizontal="center"/>
    </xf>
    <xf numFmtId="2" fontId="25" fillId="0" borderId="10" xfId="42" applyNumberFormat="1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justify" vertical="top" wrapText="1"/>
    </xf>
    <xf numFmtId="0" fontId="16" fillId="0" borderId="0" xfId="0" applyFont="1" applyFill="1" applyBorder="1" applyAlignment="1" applyProtection="1">
      <alignment horizontal="center"/>
    </xf>
    <xf numFmtId="2" fontId="16" fillId="0" borderId="0" xfId="42" applyNumberFormat="1" applyFont="1" applyFill="1" applyBorder="1" applyAlignment="1" applyProtection="1">
      <alignment horizontal="center"/>
    </xf>
    <xf numFmtId="0" fontId="26" fillId="0" borderId="0" xfId="0" applyFont="1" applyAlignment="1" applyProtection="1">
      <alignment horizontal="center"/>
    </xf>
    <xf numFmtId="2" fontId="26" fillId="0" borderId="0" xfId="0" applyNumberFormat="1" applyFont="1" applyAlignment="1" applyProtection="1">
      <alignment horizontal="center"/>
    </xf>
    <xf numFmtId="0" fontId="25" fillId="0" borderId="10" xfId="0" applyFont="1" applyBorder="1" applyAlignment="1" applyProtection="1">
      <alignment horizontal="center" vertical="top"/>
    </xf>
    <xf numFmtId="0" fontId="25" fillId="0" borderId="10" xfId="0" applyFont="1" applyFill="1" applyBorder="1" applyAlignment="1" applyProtection="1">
      <alignment horizontal="justify" vertical="top" wrapText="1"/>
    </xf>
    <xf numFmtId="0" fontId="25" fillId="0" borderId="10" xfId="0" applyFont="1" applyBorder="1" applyAlignment="1" applyProtection="1">
      <alignment horizontal="center"/>
    </xf>
    <xf numFmtId="2" fontId="25" fillId="0" borderId="10" xfId="42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/>
    </xf>
    <xf numFmtId="0" fontId="0" fillId="0" borderId="0" xfId="0" applyFont="1" applyAlignment="1" applyProtection="1">
      <alignment horizontal="center"/>
    </xf>
    <xf numFmtId="2" fontId="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horizontal="justify" vertical="top"/>
    </xf>
    <xf numFmtId="0" fontId="0" fillId="0" borderId="0" xfId="0" applyAlignment="1" applyProtection="1">
      <alignment horizontal="center"/>
    </xf>
    <xf numFmtId="43" fontId="25" fillId="33" borderId="0" xfId="42" applyFont="1" applyFill="1" applyAlignment="1" applyProtection="1">
      <alignment horizontal="center"/>
    </xf>
    <xf numFmtId="43" fontId="16" fillId="0" borderId="0" xfId="42" applyFont="1" applyFill="1" applyAlignment="1" applyProtection="1">
      <alignment horizontal="center"/>
    </xf>
    <xf numFmtId="43" fontId="25" fillId="0" borderId="10" xfId="42" applyFont="1" applyFill="1" applyBorder="1" applyAlignment="1" applyProtection="1">
      <alignment horizontal="center"/>
    </xf>
    <xf numFmtId="43" fontId="16" fillId="0" borderId="0" xfId="42" applyFont="1" applyFill="1" applyBorder="1" applyAlignment="1" applyProtection="1">
      <alignment horizontal="center"/>
    </xf>
    <xf numFmtId="43" fontId="25" fillId="0" borderId="10" xfId="42" applyFont="1" applyBorder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 vertical="top"/>
    </xf>
    <xf numFmtId="0" fontId="30" fillId="0" borderId="0" xfId="0" applyFont="1" applyFill="1" applyAlignment="1" applyProtection="1">
      <alignment horizontal="justify" vertical="top" wrapText="1"/>
    </xf>
    <xf numFmtId="0" fontId="21" fillId="0" borderId="0" xfId="0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 vertical="top"/>
    </xf>
    <xf numFmtId="0" fontId="32" fillId="0" borderId="0" xfId="0" applyFont="1" applyFill="1" applyBorder="1" applyAlignment="1" applyProtection="1">
      <alignment horizontal="justify" vertical="top" wrapText="1"/>
    </xf>
    <xf numFmtId="0" fontId="32" fillId="0" borderId="0" xfId="0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center" vertical="top"/>
    </xf>
    <xf numFmtId="0" fontId="21" fillId="0" borderId="0" xfId="0" applyFont="1" applyAlignment="1" applyProtection="1">
      <alignment horizontal="center"/>
    </xf>
    <xf numFmtId="0" fontId="21" fillId="0" borderId="0" xfId="0" applyFont="1" applyFill="1" applyAlignment="1" applyProtection="1">
      <alignment horizontal="justify" vertical="top" wrapText="1"/>
    </xf>
    <xf numFmtId="0" fontId="21" fillId="0" borderId="0" xfId="0" applyFont="1" applyAlignment="1" applyProtection="1">
      <alignment horizontal="justify" vertical="top" wrapText="1"/>
    </xf>
    <xf numFmtId="0" fontId="32" fillId="0" borderId="0" xfId="0" applyFont="1" applyFill="1" applyAlignment="1" applyProtection="1">
      <alignment horizontal="justify" vertical="top" wrapText="1"/>
    </xf>
    <xf numFmtId="0" fontId="0" fillId="0" borderId="0" xfId="0"/>
    <xf numFmtId="0" fontId="31" fillId="0" borderId="0" xfId="0" applyFont="1" applyFill="1" applyAlignment="1" applyProtection="1">
      <alignment horizontal="justify" vertical="top" wrapText="1"/>
    </xf>
    <xf numFmtId="44" fontId="16" fillId="0" borderId="0" xfId="42" applyNumberFormat="1" applyFont="1" applyFill="1" applyBorder="1" applyAlignment="1" applyProtection="1">
      <alignment horizontal="center"/>
    </xf>
    <xf numFmtId="44" fontId="25" fillId="0" borderId="10" xfId="42" applyNumberFormat="1" applyFont="1" applyBorder="1" applyAlignment="1" applyProtection="1">
      <alignment horizontal="center"/>
    </xf>
    <xf numFmtId="44" fontId="0" fillId="0" borderId="0" xfId="0" applyNumberFormat="1" applyFont="1" applyAlignment="1" applyProtection="1">
      <alignment horizontal="center"/>
    </xf>
    <xf numFmtId="2" fontId="21" fillId="0" borderId="0" xfId="42" applyNumberFormat="1" applyFont="1" applyFill="1" applyBorder="1" applyAlignment="1" applyProtection="1">
      <alignment horizontal="right"/>
    </xf>
    <xf numFmtId="164" fontId="21" fillId="0" borderId="0" xfId="42" applyNumberFormat="1" applyFont="1" applyAlignment="1" applyProtection="1">
      <alignment horizontal="right"/>
      <protection locked="0"/>
    </xf>
    <xf numFmtId="44" fontId="21" fillId="0" borderId="0" xfId="42" applyNumberFormat="1" applyFont="1" applyAlignment="1" applyProtection="1">
      <alignment horizontal="right"/>
    </xf>
    <xf numFmtId="44" fontId="32" fillId="0" borderId="0" xfId="42" applyNumberFormat="1" applyFont="1" applyFill="1" applyBorder="1" applyAlignment="1" applyProtection="1">
      <alignment horizontal="right"/>
    </xf>
    <xf numFmtId="43" fontId="21" fillId="0" borderId="0" xfId="42" applyFont="1" applyAlignment="1" applyProtection="1">
      <alignment horizontal="right" vertical="center"/>
    </xf>
    <xf numFmtId="44" fontId="21" fillId="0" borderId="0" xfId="42" applyNumberFormat="1" applyFont="1" applyAlignment="1" applyProtection="1">
      <alignment horizontal="right" vertical="center"/>
    </xf>
    <xf numFmtId="2" fontId="21" fillId="0" borderId="0" xfId="0" applyNumberFormat="1" applyFont="1" applyAlignment="1" applyProtection="1">
      <alignment horizontal="right"/>
    </xf>
    <xf numFmtId="44" fontId="21" fillId="0" borderId="0" xfId="0" applyNumberFormat="1" applyFont="1" applyAlignment="1" applyProtection="1">
      <alignment horizontal="right"/>
    </xf>
    <xf numFmtId="0" fontId="25" fillId="33" borderId="0" xfId="0" applyFont="1" applyFill="1" applyAlignment="1" applyProtection="1">
      <alignment horizontal="center" vertical="center"/>
    </xf>
    <xf numFmtId="2" fontId="25" fillId="33" borderId="0" xfId="42" applyNumberFormat="1" applyFont="1" applyFill="1" applyAlignment="1" applyProtection="1">
      <alignment horizontal="center" vertical="center"/>
    </xf>
    <xf numFmtId="43" fontId="25" fillId="33" borderId="0" xfId="42" applyFont="1" applyFill="1" applyAlignment="1" applyProtection="1">
      <alignment horizontal="center" vertical="center"/>
    </xf>
    <xf numFmtId="164" fontId="21" fillId="0" borderId="0" xfId="42" applyNumberFormat="1" applyFont="1" applyFill="1" applyAlignment="1" applyProtection="1">
      <alignment horizontal="right"/>
      <protection locked="0"/>
    </xf>
    <xf numFmtId="0" fontId="25" fillId="33" borderId="0" xfId="0" applyFont="1" applyFill="1" applyAlignment="1" applyProtection="1">
      <alignment horizontal="justify" vertical="center"/>
    </xf>
    <xf numFmtId="0" fontId="47" fillId="0" borderId="0" xfId="0" applyFont="1" applyBorder="1" applyAlignment="1">
      <alignment wrapText="1"/>
    </xf>
    <xf numFmtId="0" fontId="29" fillId="0" borderId="0" xfId="0" applyFont="1" applyBorder="1" applyAlignment="1" applyProtection="1">
      <alignment horizontal="center"/>
    </xf>
    <xf numFmtId="0" fontId="49" fillId="0" borderId="14" xfId="0" applyFont="1" applyFill="1" applyBorder="1" applyAlignment="1">
      <alignment horizontal="center" vertical="top"/>
    </xf>
    <xf numFmtId="0" fontId="49" fillId="0" borderId="11" xfId="0" applyFont="1" applyFill="1" applyBorder="1" applyAlignment="1"/>
    <xf numFmtId="0" fontId="24" fillId="0" borderId="13" xfId="0" applyFont="1" applyFill="1" applyBorder="1" applyAlignment="1">
      <alignment horizontal="left"/>
    </xf>
    <xf numFmtId="49" fontId="24" fillId="0" borderId="19" xfId="0" applyNumberFormat="1" applyFont="1" applyFill="1" applyBorder="1" applyAlignment="1">
      <alignment horizontal="left" vertical="top"/>
    </xf>
    <xf numFmtId="44" fontId="24" fillId="0" borderId="20" xfId="42" applyNumberFormat="1" applyFont="1" applyFill="1" applyBorder="1" applyAlignment="1"/>
    <xf numFmtId="0" fontId="22" fillId="0" borderId="21" xfId="0" applyFont="1" applyFill="1" applyBorder="1" applyAlignment="1">
      <alignment horizontal="center" vertical="top"/>
    </xf>
    <xf numFmtId="0" fontId="22" fillId="0" borderId="22" xfId="0" applyFont="1" applyFill="1" applyBorder="1" applyAlignment="1">
      <alignment horizontal="center" vertical="top"/>
    </xf>
    <xf numFmtId="44" fontId="22" fillId="0" borderId="23" xfId="0" applyNumberFormat="1" applyFont="1" applyFill="1" applyBorder="1" applyAlignment="1">
      <alignment horizontal="center" vertical="top"/>
    </xf>
    <xf numFmtId="0" fontId="18" fillId="0" borderId="24" xfId="0" applyFont="1" applyBorder="1" applyAlignment="1">
      <alignment horizontal="left" vertical="top"/>
    </xf>
    <xf numFmtId="0" fontId="28" fillId="0" borderId="25" xfId="0" applyFont="1" applyBorder="1" applyAlignment="1">
      <alignment horizontal="left" vertical="top"/>
    </xf>
    <xf numFmtId="43" fontId="18" fillId="0" borderId="26" xfId="42" applyFont="1" applyBorder="1" applyAlignment="1">
      <alignment horizontal="left"/>
    </xf>
    <xf numFmtId="49" fontId="24" fillId="0" borderId="16" xfId="0" applyNumberFormat="1" applyFont="1" applyFill="1" applyBorder="1" applyAlignment="1">
      <alignment horizontal="left" vertical="top"/>
    </xf>
    <xf numFmtId="0" fontId="24" fillId="0" borderId="17" xfId="0" applyFont="1" applyFill="1" applyBorder="1" applyAlignment="1">
      <alignment horizontal="left"/>
    </xf>
    <xf numFmtId="44" fontId="24" fillId="0" borderId="18" xfId="42" applyNumberFormat="1" applyFont="1" applyFill="1" applyBorder="1" applyAlignment="1"/>
    <xf numFmtId="49" fontId="24" fillId="0" borderId="27" xfId="0" applyNumberFormat="1" applyFont="1" applyFill="1" applyBorder="1" applyAlignment="1">
      <alignment horizontal="left" vertical="top"/>
    </xf>
    <xf numFmtId="43" fontId="32" fillId="0" borderId="0" xfId="42" applyFont="1" applyFill="1" applyBorder="1" applyAlignment="1" applyProtection="1">
      <alignment horizontal="right"/>
    </xf>
    <xf numFmtId="164" fontId="21" fillId="0" borderId="0" xfId="42" applyNumberFormat="1" applyFont="1" applyAlignment="1" applyProtection="1">
      <alignment horizontal="right" vertical="center"/>
    </xf>
    <xf numFmtId="164" fontId="21" fillId="0" borderId="11" xfId="42" applyNumberFormat="1" applyFont="1" applyBorder="1" applyAlignment="1" applyProtection="1">
      <alignment horizontal="right" vertical="center"/>
    </xf>
    <xf numFmtId="164" fontId="21" fillId="0" borderId="10" xfId="42" applyNumberFormat="1" applyFont="1" applyBorder="1" applyAlignment="1" applyProtection="1">
      <alignment horizontal="right" vertical="center"/>
    </xf>
    <xf numFmtId="164" fontId="21" fillId="0" borderId="0" xfId="42" applyNumberFormat="1" applyFont="1" applyAlignment="1" applyProtection="1">
      <alignment horizontal="right"/>
    </xf>
    <xf numFmtId="44" fontId="26" fillId="0" borderId="11" xfId="0" applyNumberFormat="1" applyFont="1" applyBorder="1" applyAlignment="1" applyProtection="1">
      <alignment horizontal="center"/>
    </xf>
    <xf numFmtId="44" fontId="26" fillId="0" borderId="0" xfId="0" applyNumberFormat="1" applyFont="1" applyAlignment="1" applyProtection="1">
      <alignment horizontal="center"/>
    </xf>
    <xf numFmtId="43" fontId="18" fillId="0" borderId="0" xfId="0" applyNumberFormat="1" applyFont="1" applyBorder="1" applyAlignment="1" applyProtection="1">
      <alignment horizontal="center" wrapText="1"/>
    </xf>
    <xf numFmtId="43" fontId="18" fillId="0" borderId="0" xfId="0" applyNumberFormat="1" applyFont="1" applyAlignment="1" applyProtection="1">
      <alignment horizontal="center" wrapText="1"/>
    </xf>
    <xf numFmtId="43" fontId="25" fillId="0" borderId="10" xfId="42" applyNumberFormat="1" applyFont="1" applyFill="1" applyBorder="1" applyAlignment="1" applyProtection="1">
      <alignment horizontal="center" wrapText="1"/>
    </xf>
    <xf numFmtId="167" fontId="25" fillId="0" borderId="10" xfId="42" applyNumberFormat="1" applyFont="1" applyFill="1" applyBorder="1" applyAlignment="1" applyProtection="1">
      <alignment horizontal="center"/>
    </xf>
    <xf numFmtId="43" fontId="0" fillId="0" borderId="0" xfId="42" applyNumberFormat="1" applyFont="1" applyAlignment="1" applyProtection="1">
      <alignment horizontal="center" wrapText="1"/>
    </xf>
    <xf numFmtId="7" fontId="0" fillId="0" borderId="0" xfId="42" applyNumberFormat="1" applyFont="1" applyAlignment="1" applyProtection="1">
      <alignment horizontal="center"/>
    </xf>
    <xf numFmtId="167" fontId="0" fillId="0" borderId="0" xfId="42" applyNumberFormat="1" applyFont="1" applyAlignment="1" applyProtection="1">
      <alignment horizontal="center"/>
    </xf>
    <xf numFmtId="0" fontId="16" fillId="0" borderId="0" xfId="0" applyFont="1" applyProtection="1"/>
    <xf numFmtId="43" fontId="21" fillId="0" borderId="0" xfId="42" applyNumberFormat="1" applyFont="1" applyAlignment="1" applyProtection="1">
      <alignment horizontal="right" wrapText="1"/>
    </xf>
    <xf numFmtId="0" fontId="32" fillId="0" borderId="0" xfId="0" applyFont="1" applyAlignment="1" applyProtection="1">
      <alignment horizontal="justify" vertical="top" wrapText="1"/>
    </xf>
    <xf numFmtId="0" fontId="32" fillId="0" borderId="0" xfId="0" applyFont="1" applyAlignment="1" applyProtection="1">
      <alignment horizontal="justify" vertical="top"/>
    </xf>
    <xf numFmtId="49" fontId="21" fillId="0" borderId="0" xfId="0" applyNumberFormat="1" applyFont="1" applyAlignment="1" applyProtection="1">
      <alignment horizontal="center" vertical="top"/>
    </xf>
    <xf numFmtId="0" fontId="21" fillId="0" borderId="0" xfId="0" applyFont="1" applyAlignment="1" applyProtection="1">
      <alignment horizontal="right" vertical="top" wrapText="1"/>
    </xf>
    <xf numFmtId="43" fontId="26" fillId="0" borderId="0" xfId="0" applyNumberFormat="1" applyFont="1" applyAlignment="1" applyProtection="1">
      <alignment horizontal="center" wrapText="1"/>
    </xf>
    <xf numFmtId="0" fontId="16" fillId="0" borderId="10" xfId="0" applyFont="1" applyBorder="1" applyAlignment="1" applyProtection="1">
      <alignment horizontal="center" vertical="top"/>
    </xf>
    <xf numFmtId="0" fontId="16" fillId="0" borderId="10" xfId="0" applyFont="1" applyBorder="1" applyAlignment="1" applyProtection="1">
      <alignment horizontal="center"/>
    </xf>
    <xf numFmtId="43" fontId="16" fillId="0" borderId="10" xfId="42" applyNumberFormat="1" applyFont="1" applyBorder="1" applyAlignment="1" applyProtection="1">
      <alignment horizontal="center" wrapText="1"/>
    </xf>
    <xf numFmtId="43" fontId="16" fillId="0" borderId="10" xfId="42" applyFont="1" applyBorder="1" applyAlignment="1" applyProtection="1">
      <alignment horizontal="center"/>
    </xf>
    <xf numFmtId="167" fontId="16" fillId="0" borderId="10" xfId="42" applyNumberFormat="1" applyFont="1" applyBorder="1" applyAlignment="1" applyProtection="1">
      <alignment horizontal="center"/>
    </xf>
    <xf numFmtId="43" fontId="0" fillId="0" borderId="0" xfId="0" applyNumberFormat="1" applyAlignment="1" applyProtection="1">
      <alignment horizontal="center" wrapText="1"/>
    </xf>
    <xf numFmtId="44" fontId="0" fillId="0" borderId="0" xfId="0" applyNumberFormat="1" applyAlignment="1" applyProtection="1">
      <alignment horizontal="center"/>
    </xf>
    <xf numFmtId="167" fontId="0" fillId="0" borderId="0" xfId="0" applyNumberFormat="1" applyAlignment="1" applyProtection="1">
      <alignment horizontal="center"/>
    </xf>
    <xf numFmtId="0" fontId="0" fillId="0" borderId="0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/>
    </xf>
    <xf numFmtId="43" fontId="0" fillId="0" borderId="0" xfId="0" applyNumberFormat="1" applyBorder="1" applyAlignment="1" applyProtection="1">
      <alignment horizontal="center" wrapText="1"/>
    </xf>
    <xf numFmtId="167" fontId="0" fillId="0" borderId="0" xfId="0" applyNumberFormat="1" applyBorder="1" applyAlignment="1" applyProtection="1">
      <alignment horizontal="center"/>
    </xf>
    <xf numFmtId="0" fontId="0" fillId="0" borderId="0" xfId="0" applyBorder="1" applyAlignment="1" applyProtection="1">
      <alignment horizontal="justify" vertical="top"/>
    </xf>
    <xf numFmtId="44" fontId="24" fillId="0" borderId="29" xfId="42" applyNumberFormat="1" applyFont="1" applyFill="1" applyBorder="1" applyAlignment="1"/>
    <xf numFmtId="0" fontId="22" fillId="0" borderId="24" xfId="0" applyFont="1" applyFill="1" applyBorder="1" applyAlignment="1">
      <alignment horizontal="center" vertical="top"/>
    </xf>
    <xf numFmtId="0" fontId="24" fillId="0" borderId="25" xfId="0" applyFont="1" applyFill="1" applyBorder="1" applyAlignment="1"/>
    <xf numFmtId="44" fontId="22" fillId="0" borderId="26" xfId="42" applyNumberFormat="1" applyFont="1" applyFill="1" applyBorder="1" applyAlignment="1"/>
    <xf numFmtId="0" fontId="24" fillId="0" borderId="28" xfId="0" applyFont="1" applyFill="1" applyBorder="1" applyAlignment="1">
      <alignment horizontal="left"/>
    </xf>
    <xf numFmtId="0" fontId="24" fillId="0" borderId="30" xfId="0" applyFont="1" applyFill="1" applyBorder="1" applyAlignment="1">
      <alignment horizontal="left" vertical="top"/>
    </xf>
    <xf numFmtId="49" fontId="24" fillId="0" borderId="24" xfId="0" applyNumberFormat="1" applyFont="1" applyFill="1" applyBorder="1" applyAlignment="1">
      <alignment horizontal="left" vertical="top"/>
    </xf>
    <xf numFmtId="44" fontId="49" fillId="0" borderId="15" xfId="42" applyNumberFormat="1" applyFont="1" applyFill="1" applyBorder="1" applyAlignment="1">
      <alignment horizontal="right"/>
    </xf>
    <xf numFmtId="0" fontId="48" fillId="0" borderId="31" xfId="0" applyFont="1" applyFill="1" applyBorder="1" applyAlignment="1"/>
    <xf numFmtId="44" fontId="48" fillId="0" borderId="32" xfId="42" applyNumberFormat="1" applyFont="1" applyFill="1" applyBorder="1" applyAlignment="1">
      <alignment horizontal="left"/>
    </xf>
    <xf numFmtId="0" fontId="48" fillId="0" borderId="25" xfId="0" applyFont="1" applyFill="1" applyBorder="1" applyAlignment="1">
      <alignment horizontal="left"/>
    </xf>
    <xf numFmtId="44" fontId="48" fillId="0" borderId="26" xfId="42" applyNumberFormat="1" applyFont="1" applyFill="1" applyBorder="1" applyAlignment="1"/>
    <xf numFmtId="0" fontId="46" fillId="0" borderId="0" xfId="0" applyFont="1" applyBorder="1" applyAlignment="1">
      <alignment horizontal="left" vertical="top" wrapText="1"/>
    </xf>
    <xf numFmtId="0" fontId="47" fillId="0" borderId="0" xfId="0" applyFont="1" applyBorder="1" applyAlignment="1">
      <alignment horizontal="left" wrapText="1"/>
    </xf>
    <xf numFmtId="0" fontId="47" fillId="0" borderId="0" xfId="0" applyFont="1" applyBorder="1" applyAlignment="1">
      <alignment wrapText="1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 applyProtection="1">
      <alignment horizontal="center"/>
    </xf>
  </cellXfs>
  <cellStyles count="76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Comma 2" xfId="46" xr:uid="{00000000-0005-0000-0000-000012000000}"/>
    <cellStyle name="Comma0" xfId="51" xr:uid="{00000000-0005-0000-0000-000013000000}"/>
    <cellStyle name="Currency0" xfId="52" xr:uid="{00000000-0005-0000-0000-000014000000}"/>
    <cellStyle name="Date" xfId="53" xr:uid="{00000000-0005-0000-0000-000015000000}"/>
    <cellStyle name="Dezimal [0]_Tabelle1" xfId="54" xr:uid="{00000000-0005-0000-0000-000016000000}"/>
    <cellStyle name="Dezimal_Tabelle1" xfId="55" xr:uid="{00000000-0005-0000-0000-000017000000}"/>
    <cellStyle name="Dobro" xfId="6" builtinId="26" customBuiltin="1"/>
    <cellStyle name="Excel Built-in Normal" xfId="56" xr:uid="{00000000-0005-0000-0000-000019000000}"/>
    <cellStyle name="Fixed" xfId="57" xr:uid="{00000000-0005-0000-0000-00001A000000}"/>
    <cellStyle name="Heading1" xfId="58" xr:uid="{00000000-0005-0000-0000-00001B000000}"/>
    <cellStyle name="Heading2" xfId="59" xr:uid="{00000000-0005-0000-0000-00001C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60" xr:uid="{00000000-0005-0000-0000-000023000000}"/>
    <cellStyle name="Navadno" xfId="0" builtinId="0" customBuiltin="1"/>
    <cellStyle name="Navadno 10" xfId="49" xr:uid="{00000000-0005-0000-0000-000025000000}"/>
    <cellStyle name="Navadno 2" xfId="43" xr:uid="{00000000-0005-0000-0000-000026000000}"/>
    <cellStyle name="Navadno 2 2" xfId="62" xr:uid="{00000000-0005-0000-0000-000027000000}"/>
    <cellStyle name="Navadno 2 2 2 2" xfId="63" xr:uid="{00000000-0005-0000-0000-000028000000}"/>
    <cellStyle name="Navadno 2 3" xfId="61" xr:uid="{00000000-0005-0000-0000-000029000000}"/>
    <cellStyle name="Navadno 3" xfId="47" xr:uid="{00000000-0005-0000-0000-00002A000000}"/>
    <cellStyle name="Navadno 3 2" xfId="64" xr:uid="{00000000-0005-0000-0000-00002B000000}"/>
    <cellStyle name="Navadno 4" xfId="65" xr:uid="{00000000-0005-0000-0000-00002C000000}"/>
    <cellStyle name="Navadno 5" xfId="50" xr:uid="{00000000-0005-0000-0000-00002D000000}"/>
    <cellStyle name="Nevtralno" xfId="8" builtinId="28" customBuiltin="1"/>
    <cellStyle name="Normal 2" xfId="66" xr:uid="{00000000-0005-0000-0000-00002F000000}"/>
    <cellStyle name="Normal 3" xfId="67" xr:uid="{00000000-0005-0000-0000-000030000000}"/>
    <cellStyle name="Normal 4" xfId="68" xr:uid="{00000000-0005-0000-0000-000031000000}"/>
    <cellStyle name="Normal_043-3-SKLK-razpisIII-popis 00-240207-celota" xfId="69" xr:uid="{00000000-0005-0000-0000-000032000000}"/>
    <cellStyle name="Opomba" xfId="15" builtinId="10" customBuiltin="1"/>
    <cellStyle name="Opozorilo" xfId="14" builtinId="11" customBuiltin="1"/>
    <cellStyle name="Percent 2" xfId="70" xr:uid="{00000000-0005-0000-0000-000035000000}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og 1" xfId="71" xr:uid="{00000000-0005-0000-0000-000041000000}"/>
    <cellStyle name="Standard_Tabelle1" xfId="72" xr:uid="{00000000-0005-0000-0000-000042000000}"/>
    <cellStyle name="Valuta 3" xfId="44" xr:uid="{00000000-0005-0000-0000-000043000000}"/>
    <cellStyle name="Vejica" xfId="42" builtinId="3"/>
    <cellStyle name="Vejica 2" xfId="73" xr:uid="{00000000-0005-0000-0000-000045000000}"/>
    <cellStyle name="Vejica 3" xfId="45" xr:uid="{00000000-0005-0000-0000-000046000000}"/>
    <cellStyle name="Vejica 4" xfId="48" xr:uid="{00000000-0005-0000-0000-000047000000}"/>
    <cellStyle name="Vnos" xfId="9" builtinId="20" customBuiltin="1"/>
    <cellStyle name="Vsota" xfId="17" builtinId="25" customBuiltin="1"/>
    <cellStyle name="Währung [0]_Tabelle1" xfId="74" xr:uid="{00000000-0005-0000-0000-00004A000000}"/>
    <cellStyle name="Währung_Tabelle1" xfId="75" xr:uid="{00000000-0005-0000-0000-00004B000000}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2260600</xdr:colOff>
      <xdr:row>7</xdr:row>
      <xdr:rowOff>1695450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E2C842E-1FFD-4B1A-BB96-800E6BF5B3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676525"/>
          <a:ext cx="2260600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2388870</xdr:colOff>
      <xdr:row>11</xdr:row>
      <xdr:rowOff>1791335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4420E8C-6545-4CCE-8DB0-ED49503B04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6229350"/>
          <a:ext cx="2388870" cy="1791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1"/>
    <pageSetUpPr fitToPage="1"/>
  </sheetPr>
  <dimension ref="A1:E15"/>
  <sheetViews>
    <sheetView showZeros="0" view="pageLayout" zoomScaleNormal="100" workbookViewId="0">
      <selection activeCell="C19" sqref="C19"/>
    </sheetView>
  </sheetViews>
  <sheetFormatPr defaultColWidth="9.140625" defaultRowHeight="15" x14ac:dyDescent="0.25"/>
  <cols>
    <col min="1" max="1" width="9.28515625" style="7" customWidth="1"/>
    <col min="2" max="2" width="49.140625" style="70" customWidth="1"/>
    <col min="3" max="3" width="25.28515625" style="70" customWidth="1"/>
    <col min="4" max="16384" width="9.140625" style="70"/>
  </cols>
  <sheetData>
    <row r="1" spans="1:5" x14ac:dyDescent="0.25">
      <c r="A1" s="8"/>
      <c r="B1" s="6"/>
      <c r="C1" s="6"/>
    </row>
    <row r="2" spans="1:5" s="2" customFormat="1" ht="18" customHeight="1" x14ac:dyDescent="0.3">
      <c r="A2" s="151" t="s">
        <v>49</v>
      </c>
      <c r="B2" s="152"/>
      <c r="C2" s="154"/>
    </row>
    <row r="3" spans="1:5" s="2" customFormat="1" ht="18" customHeight="1" x14ac:dyDescent="0.3">
      <c r="A3" s="153"/>
      <c r="B3" s="153"/>
      <c r="C3" s="154"/>
    </row>
    <row r="4" spans="1:5" s="2" customFormat="1" ht="18" customHeight="1" x14ac:dyDescent="0.3">
      <c r="A4" s="153"/>
      <c r="B4" s="153"/>
      <c r="C4" s="154"/>
    </row>
    <row r="5" spans="1:5" s="3" customFormat="1" ht="18" customHeight="1" x14ac:dyDescent="0.95">
      <c r="A5" s="153"/>
      <c r="B5" s="153"/>
      <c r="C5" s="9"/>
    </row>
    <row r="6" spans="1:5" s="3" customFormat="1" ht="18" customHeight="1" thickBot="1" x14ac:dyDescent="1">
      <c r="A6" s="88"/>
      <c r="B6" s="88"/>
      <c r="C6" s="9"/>
    </row>
    <row r="7" spans="1:5" s="5" customFormat="1" ht="19.5" thickBot="1" x14ac:dyDescent="0.35">
      <c r="A7" s="98" t="s">
        <v>12</v>
      </c>
      <c r="B7" s="99"/>
      <c r="C7" s="100"/>
    </row>
    <row r="8" spans="1:5" s="1" customFormat="1" ht="2.25" customHeight="1" thickBot="1" x14ac:dyDescent="0.3">
      <c r="A8" s="95"/>
      <c r="B8" s="96"/>
      <c r="C8" s="97"/>
    </row>
    <row r="9" spans="1:5" x14ac:dyDescent="0.25">
      <c r="A9" s="101" t="s">
        <v>1</v>
      </c>
      <c r="B9" s="102" t="str">
        <f>'I. Preddela'!B5</f>
        <v>PRIPRAVLJALNA IN ZAKLJUČNA DELA</v>
      </c>
      <c r="C9" s="103">
        <f>'I. Preddela'!F27</f>
        <v>0</v>
      </c>
      <c r="D9" s="4"/>
      <c r="E9" s="4"/>
    </row>
    <row r="10" spans="1:5" x14ac:dyDescent="0.25">
      <c r="A10" s="93" t="s">
        <v>10</v>
      </c>
      <c r="B10" s="92" t="str">
        <f>'II. Rušitvena dela'!B5</f>
        <v>RUŠITVENA DELA</v>
      </c>
      <c r="C10" s="94">
        <f>'II. Rušitvena dela'!F15</f>
        <v>0</v>
      </c>
      <c r="D10" s="4"/>
      <c r="E10" s="4"/>
    </row>
    <row r="11" spans="1:5" ht="15.75" thickBot="1" x14ac:dyDescent="0.3">
      <c r="A11" s="104" t="s">
        <v>11</v>
      </c>
      <c r="B11" s="143" t="str">
        <f>'III. Ograja'!B5</f>
        <v>PANELNA OGRAJA + ALU POLNILA</v>
      </c>
      <c r="C11" s="139">
        <f>'III. Ograja'!F25</f>
        <v>0</v>
      </c>
      <c r="D11" s="4"/>
      <c r="E11" s="4"/>
    </row>
    <row r="12" spans="1:5" ht="16.5" thickBot="1" x14ac:dyDescent="0.3">
      <c r="A12" s="144"/>
      <c r="B12" s="147" t="s">
        <v>59</v>
      </c>
      <c r="C12" s="148">
        <f>SUM(C9:C11)</f>
        <v>0</v>
      </c>
      <c r="D12" s="4"/>
      <c r="E12" s="4"/>
    </row>
    <row r="13" spans="1:5" ht="16.5" thickBot="1" x14ac:dyDescent="0.3">
      <c r="A13" s="145"/>
      <c r="B13" s="149" t="s">
        <v>28</v>
      </c>
      <c r="C13" s="150">
        <f>0.1*C12</f>
        <v>0</v>
      </c>
      <c r="D13" s="4"/>
      <c r="E13" s="4"/>
    </row>
    <row r="14" spans="1:5" ht="8.25" customHeight="1" thickBot="1" x14ac:dyDescent="0.3">
      <c r="A14" s="140"/>
      <c r="B14" s="141"/>
      <c r="C14" s="142"/>
      <c r="D14" s="4"/>
      <c r="E14" s="4"/>
    </row>
    <row r="15" spans="1:5" ht="19.5" thickBot="1" x14ac:dyDescent="0.35">
      <c r="A15" s="90"/>
      <c r="B15" s="91" t="s">
        <v>22</v>
      </c>
      <c r="C15" s="146">
        <f>SUM(C12:C13)</f>
        <v>0</v>
      </c>
      <c r="D15" s="4"/>
      <c r="E15" s="4"/>
    </row>
  </sheetData>
  <sheetProtection algorithmName="SHA-512" hashValue="iQl3aHIHjMjA32c+YrOnuMGNXXgVHIzplAJ4ky+fCTuW6V5Fu7uP2dYfPp9sZcMaJw0vMaap7PAo0TvkV0CYdw==" saltValue="F67+goDG3t4FQ5CTBQAALQ==" spinCount="100000" sheet="1" objects="1" scenarios="1" selectLockedCells="1" selectUnlockedCells="1"/>
  <mergeCells count="2">
    <mergeCell ref="A2:B5"/>
    <mergeCell ref="C2:C4"/>
  </mergeCells>
  <pageMargins left="0.98958333333333337" right="0.55208333333333337" top="1.3779527559055118" bottom="0.59055118110236227" header="0.31496062992125984" footer="0.31496062992125984"/>
  <pageSetup paperSize="9" fitToHeight="0" orientation="portrait" r:id="rId1"/>
  <headerFooter>
    <oddHeader xml:space="preserve">&amp;LPOPIS DEL
IZVEDBA NADOMESTNE OGRAJE MZO&amp;C
                                                                                                                       </oddHeader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0" tint="-0.249977111117893"/>
    <pageSetUpPr fitToPage="1"/>
  </sheetPr>
  <dimension ref="A1:F251"/>
  <sheetViews>
    <sheetView showZeros="0" view="pageLayout" topLeftCell="A4" zoomScaleNormal="100" workbookViewId="0">
      <selection activeCell="E25" sqref="E25"/>
    </sheetView>
  </sheetViews>
  <sheetFormatPr defaultColWidth="9.140625" defaultRowHeight="15" x14ac:dyDescent="0.25"/>
  <cols>
    <col min="1" max="1" width="4.85546875" style="51" customWidth="1"/>
    <col min="2" max="2" width="51.140625" style="52" customWidth="1"/>
    <col min="3" max="3" width="4.85546875" style="53" customWidth="1"/>
    <col min="4" max="4" width="6.85546875" style="24" bestFit="1" customWidth="1"/>
    <col min="5" max="5" width="10" style="53" customWidth="1"/>
    <col min="6" max="6" width="12.42578125" style="53" customWidth="1"/>
    <col min="7" max="16384" width="9.140625" style="19"/>
  </cols>
  <sheetData>
    <row r="1" spans="1:6" ht="18.75" customHeight="1" x14ac:dyDescent="0.3">
      <c r="A1" s="10" t="s">
        <v>2</v>
      </c>
      <c r="B1" s="11" t="s">
        <v>3</v>
      </c>
      <c r="C1" s="12"/>
      <c r="D1" s="13"/>
      <c r="E1" s="155"/>
      <c r="F1" s="155"/>
    </row>
    <row r="2" spans="1:6" ht="18.75" x14ac:dyDescent="0.3">
      <c r="A2" s="14"/>
      <c r="B2" s="15"/>
      <c r="C2" s="16"/>
      <c r="D2" s="17"/>
      <c r="E2" s="155"/>
      <c r="F2" s="155"/>
    </row>
    <row r="3" spans="1:6" ht="15" customHeight="1" x14ac:dyDescent="0.25">
      <c r="A3" s="25" t="s">
        <v>4</v>
      </c>
      <c r="B3" s="26" t="s">
        <v>5</v>
      </c>
      <c r="C3" s="83" t="s">
        <v>6</v>
      </c>
      <c r="D3" s="84" t="s">
        <v>7</v>
      </c>
      <c r="E3" s="85" t="s">
        <v>8</v>
      </c>
      <c r="F3" s="85" t="s">
        <v>9</v>
      </c>
    </row>
    <row r="4" spans="1:6" ht="15.75" thickBot="1" x14ac:dyDescent="0.3">
      <c r="A4" s="29"/>
      <c r="B4" s="30"/>
      <c r="C4" s="31"/>
      <c r="D4" s="32"/>
      <c r="E4" s="55"/>
      <c r="F4" s="55"/>
    </row>
    <row r="5" spans="1:6" ht="15.75" thickBot="1" x14ac:dyDescent="0.3">
      <c r="A5" s="33" t="s">
        <v>1</v>
      </c>
      <c r="B5" s="34" t="s">
        <v>35</v>
      </c>
      <c r="C5" s="35"/>
      <c r="D5" s="36"/>
      <c r="E5" s="56"/>
      <c r="F5" s="56"/>
    </row>
    <row r="6" spans="1:6" x14ac:dyDescent="0.25">
      <c r="A6" s="37"/>
      <c r="B6" s="38"/>
      <c r="C6" s="39"/>
      <c r="D6" s="40"/>
      <c r="E6" s="57"/>
      <c r="F6" s="72"/>
    </row>
    <row r="7" spans="1:6" ht="36" x14ac:dyDescent="0.25">
      <c r="A7" s="59" t="s">
        <v>21</v>
      </c>
      <c r="B7" s="60" t="s">
        <v>37</v>
      </c>
      <c r="C7" s="61" t="s">
        <v>14</v>
      </c>
      <c r="D7" s="75">
        <v>1</v>
      </c>
      <c r="E7" s="76"/>
      <c r="F7" s="77">
        <f>D7*E7</f>
        <v>0</v>
      </c>
    </row>
    <row r="8" spans="1:6" x14ac:dyDescent="0.25">
      <c r="A8" s="62"/>
      <c r="B8" s="63"/>
      <c r="C8" s="64"/>
      <c r="D8" s="75"/>
      <c r="E8" s="105"/>
      <c r="F8" s="78"/>
    </row>
    <row r="9" spans="1:6" x14ac:dyDescent="0.25">
      <c r="A9" s="59" t="s">
        <v>20</v>
      </c>
      <c r="B9" s="63" t="s">
        <v>23</v>
      </c>
      <c r="C9" s="61" t="s">
        <v>14</v>
      </c>
      <c r="D9" s="75">
        <v>1</v>
      </c>
      <c r="E9" s="76"/>
      <c r="F9" s="77">
        <f>D9*E9</f>
        <v>0</v>
      </c>
    </row>
    <row r="10" spans="1:6" x14ac:dyDescent="0.25">
      <c r="A10" s="62"/>
      <c r="B10" s="63"/>
      <c r="C10" s="64"/>
      <c r="D10" s="75"/>
      <c r="E10" s="105"/>
      <c r="F10" s="78"/>
    </row>
    <row r="11" spans="1:6" ht="36" x14ac:dyDescent="0.25">
      <c r="A11" s="65" t="s">
        <v>18</v>
      </c>
      <c r="B11" s="60" t="s">
        <v>42</v>
      </c>
      <c r="C11" s="66" t="s">
        <v>14</v>
      </c>
      <c r="D11" s="75">
        <v>1</v>
      </c>
      <c r="E11" s="76"/>
      <c r="F11" s="77">
        <f>D11*E11</f>
        <v>0</v>
      </c>
    </row>
    <row r="12" spans="1:6" x14ac:dyDescent="0.25">
      <c r="A12" s="65"/>
      <c r="B12" s="60"/>
      <c r="C12" s="66"/>
      <c r="D12" s="79"/>
      <c r="E12" s="105"/>
      <c r="F12" s="80"/>
    </row>
    <row r="13" spans="1:6" ht="36" x14ac:dyDescent="0.25">
      <c r="A13" s="65" t="s">
        <v>19</v>
      </c>
      <c r="B13" s="67" t="s">
        <v>38</v>
      </c>
      <c r="C13" s="66" t="s">
        <v>13</v>
      </c>
      <c r="D13" s="75">
        <v>250</v>
      </c>
      <c r="E13" s="76"/>
      <c r="F13" s="77">
        <f>D13*E13</f>
        <v>0</v>
      </c>
    </row>
    <row r="14" spans="1:6" x14ac:dyDescent="0.25">
      <c r="A14" s="65"/>
      <c r="B14" s="67"/>
      <c r="C14" s="66"/>
      <c r="D14" s="75"/>
      <c r="E14" s="106"/>
      <c r="F14" s="80"/>
    </row>
    <row r="15" spans="1:6" ht="24" x14ac:dyDescent="0.25">
      <c r="A15" s="65" t="s">
        <v>15</v>
      </c>
      <c r="B15" s="67" t="s">
        <v>55</v>
      </c>
      <c r="C15" s="66" t="s">
        <v>14</v>
      </c>
      <c r="D15" s="75">
        <v>1</v>
      </c>
      <c r="E15" s="76"/>
      <c r="F15" s="77">
        <f>D15*E15</f>
        <v>0</v>
      </c>
    </row>
    <row r="16" spans="1:6" x14ac:dyDescent="0.25">
      <c r="A16" s="65"/>
      <c r="B16" s="67"/>
      <c r="C16" s="66"/>
      <c r="D16" s="75"/>
      <c r="E16" s="106"/>
      <c r="F16" s="80"/>
    </row>
    <row r="17" spans="1:6" x14ac:dyDescent="0.25">
      <c r="A17" s="65" t="s">
        <v>16</v>
      </c>
      <c r="B17" s="68" t="s">
        <v>25</v>
      </c>
      <c r="C17" s="66" t="s">
        <v>14</v>
      </c>
      <c r="D17" s="75">
        <v>1</v>
      </c>
      <c r="E17" s="76"/>
      <c r="F17" s="77">
        <f>D17*E17</f>
        <v>0</v>
      </c>
    </row>
    <row r="18" spans="1:6" x14ac:dyDescent="0.25">
      <c r="A18" s="65"/>
      <c r="B18" s="67"/>
      <c r="C18" s="66"/>
      <c r="D18" s="75"/>
      <c r="E18" s="106"/>
      <c r="F18" s="80"/>
    </row>
    <row r="19" spans="1:6" x14ac:dyDescent="0.25">
      <c r="A19" s="65" t="s">
        <v>17</v>
      </c>
      <c r="B19" s="69" t="s">
        <v>26</v>
      </c>
      <c r="C19" s="66" t="s">
        <v>14</v>
      </c>
      <c r="D19" s="75">
        <v>1</v>
      </c>
      <c r="E19" s="76"/>
      <c r="F19" s="77">
        <f>D19*E19</f>
        <v>0</v>
      </c>
    </row>
    <row r="20" spans="1:6" x14ac:dyDescent="0.25">
      <c r="A20" s="65"/>
      <c r="B20" s="68"/>
      <c r="C20" s="66"/>
      <c r="D20" s="81"/>
      <c r="E20" s="106"/>
      <c r="F20" s="82"/>
    </row>
    <row r="21" spans="1:6" x14ac:dyDescent="0.25">
      <c r="A21" s="65" t="s">
        <v>33</v>
      </c>
      <c r="B21" s="69" t="s">
        <v>24</v>
      </c>
      <c r="C21" s="66" t="s">
        <v>14</v>
      </c>
      <c r="D21" s="81">
        <v>1</v>
      </c>
      <c r="E21" s="76"/>
      <c r="F21" s="77">
        <f>D21*E21</f>
        <v>0</v>
      </c>
    </row>
    <row r="22" spans="1:6" x14ac:dyDescent="0.25">
      <c r="A22" s="65"/>
      <c r="B22" s="69"/>
      <c r="C22" s="66"/>
      <c r="D22" s="81"/>
      <c r="E22" s="106"/>
      <c r="F22" s="77"/>
    </row>
    <row r="23" spans="1:6" x14ac:dyDescent="0.25">
      <c r="A23" s="65" t="s">
        <v>34</v>
      </c>
      <c r="B23" s="69" t="s">
        <v>56</v>
      </c>
      <c r="C23" s="66" t="s">
        <v>14</v>
      </c>
      <c r="D23" s="81">
        <v>1</v>
      </c>
      <c r="E23" s="76"/>
      <c r="F23" s="77">
        <f>D23*E23</f>
        <v>0</v>
      </c>
    </row>
    <row r="24" spans="1:6" x14ac:dyDescent="0.25">
      <c r="A24" s="65"/>
      <c r="B24" s="69"/>
      <c r="C24" s="66"/>
      <c r="D24" s="81"/>
      <c r="E24" s="106"/>
      <c r="F24" s="77"/>
    </row>
    <row r="25" spans="1:6" x14ac:dyDescent="0.25">
      <c r="A25" s="65" t="s">
        <v>41</v>
      </c>
      <c r="B25" s="69" t="s">
        <v>39</v>
      </c>
      <c r="C25" s="66" t="s">
        <v>14</v>
      </c>
      <c r="D25" s="81">
        <v>1</v>
      </c>
      <c r="E25" s="76"/>
      <c r="F25" s="77">
        <f>D25*E25</f>
        <v>0</v>
      </c>
    </row>
    <row r="26" spans="1:6" ht="15.75" thickBot="1" x14ac:dyDescent="0.3">
      <c r="A26" s="20"/>
      <c r="B26" s="21"/>
      <c r="C26" s="41"/>
      <c r="D26" s="42"/>
      <c r="E26" s="107"/>
      <c r="F26" s="110"/>
    </row>
    <row r="27" spans="1:6" ht="15.75" thickBot="1" x14ac:dyDescent="0.3">
      <c r="A27" s="43"/>
      <c r="B27" s="44" t="s">
        <v>36</v>
      </c>
      <c r="C27" s="45"/>
      <c r="D27" s="46"/>
      <c r="E27" s="108"/>
      <c r="F27" s="73">
        <f>SUM(F7:F25)</f>
        <v>0</v>
      </c>
    </row>
    <row r="28" spans="1:6" x14ac:dyDescent="0.25">
      <c r="A28" s="47"/>
      <c r="B28" s="48"/>
      <c r="C28" s="49"/>
      <c r="D28" s="50"/>
      <c r="E28" s="49"/>
      <c r="F28" s="74"/>
    </row>
    <row r="29" spans="1:6" x14ac:dyDescent="0.25">
      <c r="A29" s="47"/>
      <c r="B29" s="48"/>
      <c r="C29" s="49"/>
      <c r="D29" s="50"/>
      <c r="E29" s="49"/>
      <c r="F29" s="74"/>
    </row>
    <row r="30" spans="1:6" x14ac:dyDescent="0.25">
      <c r="A30" s="47"/>
      <c r="B30" s="48"/>
      <c r="C30" s="49"/>
      <c r="D30" s="50"/>
      <c r="E30" s="49"/>
      <c r="F30" s="49"/>
    </row>
    <row r="31" spans="1:6" x14ac:dyDescent="0.25">
      <c r="A31" s="47"/>
      <c r="B31" s="48"/>
      <c r="C31" s="49"/>
      <c r="D31" s="50"/>
      <c r="E31" s="49"/>
      <c r="F31" s="49"/>
    </row>
    <row r="32" spans="1:6" x14ac:dyDescent="0.25">
      <c r="A32" s="47"/>
      <c r="B32" s="48"/>
      <c r="C32" s="49"/>
      <c r="D32" s="50"/>
      <c r="E32" s="49"/>
      <c r="F32" s="49"/>
    </row>
    <row r="33" spans="1:6" x14ac:dyDescent="0.25">
      <c r="A33" s="47"/>
      <c r="B33" s="48"/>
      <c r="C33" s="49"/>
      <c r="D33" s="50"/>
      <c r="E33" s="49"/>
      <c r="F33" s="49"/>
    </row>
    <row r="34" spans="1:6" x14ac:dyDescent="0.25">
      <c r="A34" s="47"/>
      <c r="B34" s="48"/>
      <c r="C34" s="49"/>
      <c r="D34" s="50"/>
      <c r="E34" s="49"/>
      <c r="F34" s="49"/>
    </row>
    <row r="35" spans="1:6" x14ac:dyDescent="0.25">
      <c r="A35" s="47"/>
      <c r="B35" s="48"/>
      <c r="C35" s="49"/>
      <c r="D35" s="50"/>
      <c r="E35" s="49"/>
      <c r="F35" s="49"/>
    </row>
    <row r="36" spans="1:6" x14ac:dyDescent="0.25">
      <c r="A36" s="47"/>
      <c r="B36" s="48"/>
      <c r="C36" s="49"/>
      <c r="D36" s="50"/>
      <c r="E36" s="49"/>
      <c r="F36" s="49"/>
    </row>
    <row r="37" spans="1:6" x14ac:dyDescent="0.25">
      <c r="A37" s="47"/>
      <c r="B37" s="48"/>
      <c r="C37" s="49"/>
      <c r="D37" s="50"/>
      <c r="E37" s="49"/>
      <c r="F37" s="49"/>
    </row>
    <row r="38" spans="1:6" x14ac:dyDescent="0.25">
      <c r="A38" s="47"/>
      <c r="B38" s="48"/>
      <c r="C38" s="49"/>
      <c r="D38" s="50"/>
      <c r="E38" s="49"/>
      <c r="F38" s="49"/>
    </row>
    <row r="39" spans="1:6" ht="25.5" customHeight="1" x14ac:dyDescent="0.25">
      <c r="A39" s="47"/>
      <c r="B39" s="48"/>
      <c r="C39" s="49"/>
      <c r="D39" s="50"/>
      <c r="E39" s="49"/>
      <c r="F39" s="49"/>
    </row>
    <row r="40" spans="1:6" x14ac:dyDescent="0.25">
      <c r="A40" s="47"/>
      <c r="B40" s="48"/>
      <c r="C40" s="49"/>
      <c r="D40" s="50"/>
      <c r="E40" s="49"/>
      <c r="F40" s="49"/>
    </row>
    <row r="41" spans="1:6" x14ac:dyDescent="0.25">
      <c r="A41" s="47"/>
      <c r="B41" s="48"/>
      <c r="C41" s="49"/>
      <c r="D41" s="50"/>
      <c r="E41" s="49"/>
      <c r="F41" s="49"/>
    </row>
    <row r="42" spans="1:6" x14ac:dyDescent="0.25">
      <c r="A42" s="47"/>
      <c r="B42" s="48"/>
      <c r="C42" s="49"/>
      <c r="D42" s="50"/>
      <c r="E42" s="49"/>
      <c r="F42" s="49"/>
    </row>
    <row r="43" spans="1:6" x14ac:dyDescent="0.25">
      <c r="A43" s="47"/>
      <c r="B43" s="48"/>
      <c r="C43" s="49"/>
      <c r="D43" s="50"/>
      <c r="E43" s="49"/>
      <c r="F43" s="49"/>
    </row>
    <row r="44" spans="1:6" x14ac:dyDescent="0.25">
      <c r="A44" s="47"/>
      <c r="B44" s="48"/>
      <c r="C44" s="49"/>
      <c r="D44" s="50"/>
      <c r="E44" s="49"/>
      <c r="F44" s="49"/>
    </row>
    <row r="45" spans="1:6" x14ac:dyDescent="0.25">
      <c r="A45" s="47"/>
      <c r="B45" s="48"/>
      <c r="C45" s="49"/>
      <c r="D45" s="50"/>
      <c r="E45" s="49"/>
      <c r="F45" s="49"/>
    </row>
    <row r="46" spans="1:6" x14ac:dyDescent="0.25">
      <c r="A46" s="47"/>
      <c r="B46" s="48"/>
      <c r="C46" s="49"/>
      <c r="D46" s="50"/>
      <c r="E46" s="49"/>
      <c r="F46" s="49"/>
    </row>
    <row r="47" spans="1:6" x14ac:dyDescent="0.25">
      <c r="A47" s="47"/>
      <c r="B47" s="48"/>
      <c r="C47" s="49"/>
      <c r="D47" s="50"/>
      <c r="E47" s="49"/>
      <c r="F47" s="49"/>
    </row>
    <row r="48" spans="1:6" x14ac:dyDescent="0.25">
      <c r="A48" s="47"/>
      <c r="B48" s="48"/>
      <c r="C48" s="49"/>
      <c r="D48" s="50"/>
      <c r="E48" s="49"/>
      <c r="F48" s="49"/>
    </row>
    <row r="49" spans="1:6" x14ac:dyDescent="0.25">
      <c r="A49" s="47"/>
      <c r="B49" s="48"/>
      <c r="C49" s="49"/>
      <c r="D49" s="50"/>
      <c r="E49" s="49"/>
      <c r="F49" s="49"/>
    </row>
    <row r="50" spans="1:6" x14ac:dyDescent="0.25">
      <c r="A50" s="47"/>
      <c r="B50" s="48"/>
      <c r="C50" s="49"/>
      <c r="D50" s="50"/>
      <c r="E50" s="49"/>
      <c r="F50" s="49"/>
    </row>
    <row r="51" spans="1:6" x14ac:dyDescent="0.25">
      <c r="A51" s="47"/>
      <c r="B51" s="48"/>
      <c r="C51" s="49"/>
      <c r="D51" s="50"/>
      <c r="E51" s="49"/>
      <c r="F51" s="49"/>
    </row>
    <row r="52" spans="1:6" x14ac:dyDescent="0.25">
      <c r="A52" s="47"/>
      <c r="B52" s="48"/>
      <c r="C52" s="49"/>
      <c r="D52" s="50"/>
      <c r="E52" s="49"/>
      <c r="F52" s="49"/>
    </row>
    <row r="53" spans="1:6" x14ac:dyDescent="0.25">
      <c r="A53" s="47"/>
      <c r="B53" s="48"/>
      <c r="C53" s="49"/>
      <c r="D53" s="50"/>
      <c r="E53" s="49"/>
      <c r="F53" s="49"/>
    </row>
    <row r="54" spans="1:6" x14ac:dyDescent="0.25">
      <c r="A54" s="47"/>
      <c r="B54" s="48"/>
      <c r="C54" s="49"/>
      <c r="D54" s="50"/>
      <c r="E54" s="49"/>
      <c r="F54" s="49"/>
    </row>
    <row r="55" spans="1:6" x14ac:dyDescent="0.25">
      <c r="A55" s="47"/>
      <c r="B55" s="48"/>
      <c r="C55" s="49"/>
      <c r="D55" s="50"/>
      <c r="E55" s="49"/>
      <c r="F55" s="49"/>
    </row>
    <row r="56" spans="1:6" x14ac:dyDescent="0.25">
      <c r="A56" s="47"/>
      <c r="B56" s="48"/>
      <c r="C56" s="49"/>
      <c r="D56" s="50"/>
      <c r="E56" s="49"/>
      <c r="F56" s="49"/>
    </row>
    <row r="57" spans="1:6" x14ac:dyDescent="0.25">
      <c r="A57" s="47"/>
      <c r="B57" s="48"/>
      <c r="C57" s="49"/>
      <c r="D57" s="50"/>
      <c r="E57" s="49"/>
      <c r="F57" s="49"/>
    </row>
    <row r="58" spans="1:6" x14ac:dyDescent="0.25">
      <c r="A58" s="47"/>
      <c r="B58" s="48"/>
      <c r="C58" s="49"/>
      <c r="D58" s="50"/>
      <c r="E58" s="49"/>
      <c r="F58" s="49"/>
    </row>
    <row r="59" spans="1:6" x14ac:dyDescent="0.25">
      <c r="A59" s="47"/>
      <c r="B59" s="48"/>
      <c r="C59" s="49"/>
      <c r="D59" s="50"/>
      <c r="E59" s="49"/>
      <c r="F59" s="49"/>
    </row>
    <row r="60" spans="1:6" x14ac:dyDescent="0.25">
      <c r="A60" s="47"/>
      <c r="B60" s="48"/>
      <c r="C60" s="49"/>
      <c r="D60" s="50"/>
      <c r="E60" s="49"/>
      <c r="F60" s="49"/>
    </row>
    <row r="61" spans="1:6" x14ac:dyDescent="0.25">
      <c r="A61" s="47"/>
      <c r="B61" s="48"/>
      <c r="C61" s="49"/>
      <c r="D61" s="50"/>
      <c r="E61" s="49"/>
      <c r="F61" s="49"/>
    </row>
    <row r="62" spans="1:6" x14ac:dyDescent="0.25">
      <c r="A62" s="47"/>
      <c r="B62" s="48"/>
      <c r="C62" s="49"/>
      <c r="D62" s="50"/>
      <c r="E62" s="49"/>
      <c r="F62" s="49"/>
    </row>
    <row r="63" spans="1:6" x14ac:dyDescent="0.25">
      <c r="A63" s="47"/>
      <c r="B63" s="48"/>
      <c r="C63" s="49"/>
      <c r="D63" s="50"/>
      <c r="E63" s="49"/>
      <c r="F63" s="49"/>
    </row>
    <row r="64" spans="1:6" x14ac:dyDescent="0.25">
      <c r="A64" s="47"/>
      <c r="B64" s="48"/>
      <c r="C64" s="49"/>
      <c r="D64" s="50"/>
      <c r="E64" s="49"/>
      <c r="F64" s="49"/>
    </row>
    <row r="65" spans="1:6" x14ac:dyDescent="0.25">
      <c r="A65" s="47"/>
      <c r="B65" s="48"/>
      <c r="C65" s="49"/>
      <c r="D65" s="50"/>
      <c r="E65" s="49"/>
      <c r="F65" s="49"/>
    </row>
    <row r="66" spans="1:6" x14ac:dyDescent="0.25">
      <c r="A66" s="47"/>
      <c r="B66" s="48"/>
      <c r="C66" s="49"/>
      <c r="D66" s="50"/>
      <c r="E66" s="49"/>
      <c r="F66" s="49"/>
    </row>
    <row r="67" spans="1:6" x14ac:dyDescent="0.25">
      <c r="A67" s="47"/>
      <c r="B67" s="48"/>
      <c r="C67" s="49"/>
      <c r="D67" s="50"/>
      <c r="E67" s="49"/>
      <c r="F67" s="49"/>
    </row>
    <row r="68" spans="1:6" x14ac:dyDescent="0.25">
      <c r="A68" s="47"/>
      <c r="B68" s="48"/>
      <c r="C68" s="49"/>
      <c r="D68" s="50"/>
      <c r="E68" s="49"/>
      <c r="F68" s="49"/>
    </row>
    <row r="69" spans="1:6" x14ac:dyDescent="0.25">
      <c r="A69" s="47"/>
      <c r="B69" s="48"/>
      <c r="C69" s="49"/>
      <c r="D69" s="50"/>
      <c r="E69" s="49"/>
      <c r="F69" s="49"/>
    </row>
    <row r="70" spans="1:6" x14ac:dyDescent="0.25">
      <c r="A70" s="47"/>
      <c r="B70" s="48"/>
      <c r="C70" s="49"/>
      <c r="D70" s="50"/>
      <c r="E70" s="49"/>
      <c r="F70" s="49"/>
    </row>
    <row r="71" spans="1:6" x14ac:dyDescent="0.25">
      <c r="A71" s="47"/>
      <c r="B71" s="48"/>
      <c r="C71" s="49"/>
      <c r="D71" s="50"/>
      <c r="E71" s="49"/>
      <c r="F71" s="49"/>
    </row>
    <row r="72" spans="1:6" x14ac:dyDescent="0.25">
      <c r="A72" s="47"/>
      <c r="B72" s="48"/>
      <c r="C72" s="49"/>
      <c r="D72" s="50"/>
      <c r="E72" s="49"/>
      <c r="F72" s="49"/>
    </row>
    <row r="73" spans="1:6" x14ac:dyDescent="0.25">
      <c r="A73" s="47"/>
      <c r="B73" s="48"/>
      <c r="C73" s="49"/>
      <c r="D73" s="50"/>
      <c r="E73" s="49"/>
      <c r="F73" s="49"/>
    </row>
    <row r="74" spans="1:6" x14ac:dyDescent="0.25">
      <c r="A74" s="47"/>
      <c r="B74" s="48"/>
      <c r="C74" s="49"/>
      <c r="D74" s="50"/>
      <c r="E74" s="49"/>
      <c r="F74" s="49"/>
    </row>
    <row r="75" spans="1:6" x14ac:dyDescent="0.25">
      <c r="A75" s="47"/>
      <c r="B75" s="48"/>
      <c r="C75" s="49"/>
      <c r="D75" s="50"/>
      <c r="E75" s="49"/>
      <c r="F75" s="49"/>
    </row>
    <row r="76" spans="1:6" x14ac:dyDescent="0.25">
      <c r="A76" s="47"/>
      <c r="B76" s="48"/>
      <c r="C76" s="49"/>
      <c r="D76" s="50"/>
      <c r="E76" s="49"/>
      <c r="F76" s="49"/>
    </row>
    <row r="77" spans="1:6" x14ac:dyDescent="0.25">
      <c r="A77" s="47"/>
      <c r="B77" s="48"/>
      <c r="C77" s="49"/>
      <c r="D77" s="50"/>
      <c r="E77" s="49"/>
      <c r="F77" s="49"/>
    </row>
    <row r="78" spans="1:6" x14ac:dyDescent="0.25">
      <c r="A78" s="47"/>
      <c r="B78" s="48"/>
      <c r="C78" s="49"/>
      <c r="D78" s="50"/>
      <c r="E78" s="49"/>
      <c r="F78" s="49"/>
    </row>
    <row r="79" spans="1:6" x14ac:dyDescent="0.25">
      <c r="A79" s="47"/>
      <c r="B79" s="48"/>
      <c r="C79" s="49"/>
      <c r="D79" s="50"/>
      <c r="E79" s="49"/>
      <c r="F79" s="49"/>
    </row>
    <row r="80" spans="1:6" x14ac:dyDescent="0.25">
      <c r="A80" s="47"/>
      <c r="B80" s="48"/>
      <c r="C80" s="49"/>
      <c r="D80" s="50"/>
      <c r="E80" s="49"/>
      <c r="F80" s="49"/>
    </row>
    <row r="81" spans="1:6" x14ac:dyDescent="0.25">
      <c r="A81" s="47"/>
      <c r="B81" s="48"/>
      <c r="C81" s="49"/>
      <c r="D81" s="50"/>
      <c r="E81" s="49"/>
      <c r="F81" s="49"/>
    </row>
    <row r="82" spans="1:6" x14ac:dyDescent="0.25">
      <c r="A82" s="47"/>
      <c r="B82" s="48"/>
      <c r="C82" s="49"/>
      <c r="D82" s="50"/>
      <c r="E82" s="49"/>
      <c r="F82" s="49"/>
    </row>
    <row r="83" spans="1:6" x14ac:dyDescent="0.25">
      <c r="A83" s="47"/>
      <c r="B83" s="48"/>
      <c r="C83" s="49"/>
      <c r="D83" s="50"/>
      <c r="E83" s="49"/>
      <c r="F83" s="49"/>
    </row>
    <row r="84" spans="1:6" x14ac:dyDescent="0.25">
      <c r="A84" s="47"/>
      <c r="B84" s="48"/>
      <c r="C84" s="49"/>
      <c r="D84" s="50"/>
      <c r="E84" s="49"/>
      <c r="F84" s="49"/>
    </row>
    <row r="85" spans="1:6" x14ac:dyDescent="0.25">
      <c r="A85" s="47"/>
      <c r="B85" s="48"/>
      <c r="C85" s="49"/>
      <c r="D85" s="50"/>
      <c r="E85" s="49"/>
      <c r="F85" s="49"/>
    </row>
    <row r="86" spans="1:6" x14ac:dyDescent="0.25">
      <c r="A86" s="47"/>
      <c r="B86" s="48"/>
      <c r="C86" s="49"/>
      <c r="D86" s="50"/>
      <c r="E86" s="49"/>
      <c r="F86" s="49"/>
    </row>
    <row r="87" spans="1:6" x14ac:dyDescent="0.25">
      <c r="A87" s="47"/>
      <c r="B87" s="48"/>
      <c r="C87" s="49"/>
      <c r="D87" s="50"/>
      <c r="E87" s="49"/>
      <c r="F87" s="49"/>
    </row>
    <row r="88" spans="1:6" x14ac:dyDescent="0.25">
      <c r="A88" s="47"/>
      <c r="B88" s="48"/>
      <c r="C88" s="49"/>
      <c r="D88" s="50"/>
      <c r="E88" s="49"/>
      <c r="F88" s="49"/>
    </row>
    <row r="89" spans="1:6" x14ac:dyDescent="0.25">
      <c r="A89" s="47"/>
      <c r="B89" s="48"/>
      <c r="C89" s="49"/>
      <c r="D89" s="50"/>
      <c r="E89" s="49"/>
      <c r="F89" s="49"/>
    </row>
    <row r="90" spans="1:6" x14ac:dyDescent="0.25">
      <c r="A90" s="47"/>
      <c r="B90" s="48"/>
      <c r="C90" s="49"/>
      <c r="D90" s="50"/>
      <c r="E90" s="49"/>
      <c r="F90" s="49"/>
    </row>
    <row r="91" spans="1:6" x14ac:dyDescent="0.25">
      <c r="A91" s="47"/>
      <c r="B91" s="48"/>
      <c r="C91" s="49"/>
      <c r="D91" s="50"/>
      <c r="E91" s="49"/>
      <c r="F91" s="49"/>
    </row>
    <row r="92" spans="1:6" x14ac:dyDescent="0.25">
      <c r="A92" s="47"/>
      <c r="B92" s="48"/>
      <c r="C92" s="49"/>
      <c r="D92" s="50"/>
      <c r="E92" s="49"/>
      <c r="F92" s="49"/>
    </row>
    <row r="93" spans="1:6" x14ac:dyDescent="0.25">
      <c r="A93" s="47"/>
      <c r="B93" s="48"/>
      <c r="C93" s="49"/>
      <c r="D93" s="50"/>
      <c r="E93" s="49"/>
      <c r="F93" s="49"/>
    </row>
    <row r="94" spans="1:6" x14ac:dyDescent="0.25">
      <c r="A94" s="47"/>
      <c r="B94" s="48"/>
      <c r="C94" s="49"/>
      <c r="D94" s="50"/>
      <c r="E94" s="49"/>
      <c r="F94" s="49"/>
    </row>
    <row r="95" spans="1:6" x14ac:dyDescent="0.25">
      <c r="A95" s="47"/>
      <c r="B95" s="48"/>
      <c r="C95" s="49"/>
      <c r="D95" s="50"/>
      <c r="E95" s="49"/>
      <c r="F95" s="49"/>
    </row>
    <row r="96" spans="1:6" x14ac:dyDescent="0.25">
      <c r="A96" s="47"/>
      <c r="B96" s="48"/>
      <c r="C96" s="49"/>
      <c r="D96" s="50"/>
      <c r="E96" s="49"/>
      <c r="F96" s="49"/>
    </row>
    <row r="97" spans="1:6" x14ac:dyDescent="0.25">
      <c r="A97" s="47"/>
      <c r="B97" s="48"/>
      <c r="C97" s="49"/>
      <c r="D97" s="50"/>
      <c r="E97" s="49"/>
      <c r="F97" s="49"/>
    </row>
    <row r="98" spans="1:6" x14ac:dyDescent="0.25">
      <c r="A98" s="47"/>
      <c r="B98" s="48"/>
      <c r="C98" s="49"/>
      <c r="D98" s="50"/>
      <c r="E98" s="49"/>
      <c r="F98" s="49"/>
    </row>
    <row r="99" spans="1:6" x14ac:dyDescent="0.25">
      <c r="A99" s="47"/>
      <c r="B99" s="48"/>
      <c r="C99" s="49"/>
      <c r="D99" s="50"/>
      <c r="E99" s="49"/>
      <c r="F99" s="49"/>
    </row>
    <row r="100" spans="1:6" x14ac:dyDescent="0.25">
      <c r="A100" s="47"/>
      <c r="B100" s="48"/>
      <c r="C100" s="49"/>
      <c r="D100" s="50"/>
      <c r="E100" s="49"/>
      <c r="F100" s="49"/>
    </row>
    <row r="101" spans="1:6" x14ac:dyDescent="0.25">
      <c r="A101" s="47"/>
      <c r="B101" s="48"/>
      <c r="C101" s="49"/>
      <c r="D101" s="50"/>
      <c r="E101" s="49"/>
      <c r="F101" s="49"/>
    </row>
    <row r="102" spans="1:6" x14ac:dyDescent="0.25">
      <c r="A102" s="47"/>
      <c r="B102" s="48"/>
      <c r="C102" s="49"/>
      <c r="D102" s="50"/>
      <c r="E102" s="49"/>
      <c r="F102" s="49"/>
    </row>
    <row r="103" spans="1:6" x14ac:dyDescent="0.25">
      <c r="A103" s="47"/>
      <c r="B103" s="48"/>
      <c r="C103" s="49"/>
      <c r="D103" s="50"/>
      <c r="E103" s="49"/>
      <c r="F103" s="49"/>
    </row>
    <row r="104" spans="1:6" x14ac:dyDescent="0.25">
      <c r="A104" s="47"/>
      <c r="B104" s="48"/>
      <c r="C104" s="49"/>
      <c r="D104" s="50"/>
      <c r="E104" s="49"/>
      <c r="F104" s="49"/>
    </row>
    <row r="105" spans="1:6" x14ac:dyDescent="0.25">
      <c r="A105" s="47"/>
      <c r="B105" s="48"/>
      <c r="C105" s="49"/>
      <c r="D105" s="50"/>
      <c r="E105" s="49"/>
      <c r="F105" s="49"/>
    </row>
    <row r="106" spans="1:6" x14ac:dyDescent="0.25">
      <c r="A106" s="47"/>
      <c r="B106" s="48"/>
      <c r="C106" s="49"/>
      <c r="D106" s="50"/>
      <c r="E106" s="49"/>
      <c r="F106" s="49"/>
    </row>
    <row r="107" spans="1:6" x14ac:dyDescent="0.25">
      <c r="A107" s="47"/>
      <c r="B107" s="48"/>
      <c r="C107" s="49"/>
      <c r="D107" s="50"/>
      <c r="E107" s="49"/>
      <c r="F107" s="49"/>
    </row>
    <row r="108" spans="1:6" x14ac:dyDescent="0.25">
      <c r="A108" s="47"/>
      <c r="B108" s="48"/>
      <c r="C108" s="49"/>
      <c r="D108" s="50"/>
      <c r="E108" s="49"/>
      <c r="F108" s="49"/>
    </row>
    <row r="109" spans="1:6" x14ac:dyDescent="0.25">
      <c r="A109" s="47"/>
      <c r="B109" s="48"/>
      <c r="C109" s="49"/>
      <c r="D109" s="50"/>
      <c r="E109" s="49"/>
      <c r="F109" s="49"/>
    </row>
    <row r="110" spans="1:6" x14ac:dyDescent="0.25">
      <c r="A110" s="47"/>
      <c r="B110" s="48"/>
      <c r="C110" s="49"/>
      <c r="D110" s="50"/>
      <c r="E110" s="49"/>
      <c r="F110" s="49"/>
    </row>
    <row r="111" spans="1:6" x14ac:dyDescent="0.25">
      <c r="A111" s="47"/>
      <c r="B111" s="48"/>
      <c r="C111" s="49"/>
      <c r="D111" s="50"/>
      <c r="E111" s="49"/>
      <c r="F111" s="49"/>
    </row>
    <row r="112" spans="1:6" x14ac:dyDescent="0.25">
      <c r="A112" s="47"/>
      <c r="B112" s="48"/>
      <c r="C112" s="49"/>
      <c r="D112" s="50"/>
      <c r="E112" s="49"/>
      <c r="F112" s="49"/>
    </row>
    <row r="113" spans="1:6" x14ac:dyDescent="0.25">
      <c r="A113" s="47"/>
      <c r="B113" s="48"/>
      <c r="C113" s="49"/>
      <c r="D113" s="50"/>
      <c r="E113" s="49"/>
      <c r="F113" s="49"/>
    </row>
    <row r="114" spans="1:6" x14ac:dyDescent="0.25">
      <c r="A114" s="47"/>
      <c r="B114" s="48"/>
      <c r="C114" s="49"/>
      <c r="D114" s="50"/>
      <c r="E114" s="49"/>
      <c r="F114" s="49"/>
    </row>
    <row r="115" spans="1:6" x14ac:dyDescent="0.25">
      <c r="A115" s="47"/>
      <c r="B115" s="48"/>
      <c r="C115" s="49"/>
      <c r="D115" s="50"/>
      <c r="E115" s="49"/>
      <c r="F115" s="49"/>
    </row>
    <row r="116" spans="1:6" x14ac:dyDescent="0.25">
      <c r="A116" s="47"/>
      <c r="B116" s="48"/>
      <c r="C116" s="49"/>
      <c r="D116" s="50"/>
      <c r="E116" s="49"/>
      <c r="F116" s="49"/>
    </row>
    <row r="117" spans="1:6" x14ac:dyDescent="0.25">
      <c r="A117" s="47"/>
      <c r="B117" s="48"/>
      <c r="C117" s="49"/>
      <c r="D117" s="50"/>
      <c r="E117" s="49"/>
      <c r="F117" s="49"/>
    </row>
    <row r="118" spans="1:6" x14ac:dyDescent="0.25">
      <c r="A118" s="47"/>
      <c r="B118" s="48"/>
      <c r="C118" s="49"/>
      <c r="D118" s="50"/>
      <c r="E118" s="49"/>
      <c r="F118" s="49"/>
    </row>
    <row r="119" spans="1:6" x14ac:dyDescent="0.25">
      <c r="A119" s="47"/>
      <c r="B119" s="48"/>
      <c r="C119" s="49"/>
      <c r="D119" s="50"/>
      <c r="E119" s="49"/>
      <c r="F119" s="49"/>
    </row>
    <row r="120" spans="1:6" x14ac:dyDescent="0.25">
      <c r="A120" s="47"/>
      <c r="B120" s="48"/>
      <c r="C120" s="49"/>
      <c r="D120" s="50"/>
      <c r="E120" s="49"/>
      <c r="F120" s="49"/>
    </row>
    <row r="121" spans="1:6" x14ac:dyDescent="0.25">
      <c r="A121" s="47"/>
      <c r="B121" s="48"/>
      <c r="C121" s="49"/>
      <c r="D121" s="50"/>
      <c r="E121" s="49"/>
      <c r="F121" s="49"/>
    </row>
    <row r="122" spans="1:6" x14ac:dyDescent="0.25">
      <c r="A122" s="47"/>
      <c r="B122" s="48"/>
      <c r="C122" s="49"/>
      <c r="D122" s="50"/>
      <c r="E122" s="49"/>
      <c r="F122" s="49"/>
    </row>
    <row r="123" spans="1:6" x14ac:dyDescent="0.25">
      <c r="A123" s="47"/>
      <c r="B123" s="48"/>
      <c r="C123" s="49"/>
      <c r="D123" s="50"/>
      <c r="E123" s="49"/>
      <c r="F123" s="49"/>
    </row>
    <row r="124" spans="1:6" x14ac:dyDescent="0.25">
      <c r="A124" s="47"/>
      <c r="B124" s="48"/>
      <c r="C124" s="49"/>
      <c r="D124" s="50"/>
      <c r="E124" s="49"/>
      <c r="F124" s="49"/>
    </row>
    <row r="125" spans="1:6" x14ac:dyDescent="0.25">
      <c r="A125" s="47"/>
      <c r="B125" s="48"/>
      <c r="C125" s="49"/>
      <c r="D125" s="50"/>
      <c r="E125" s="49"/>
      <c r="F125" s="49"/>
    </row>
    <row r="126" spans="1:6" x14ac:dyDescent="0.25">
      <c r="A126" s="47"/>
      <c r="B126" s="48"/>
      <c r="C126" s="49"/>
      <c r="D126" s="50"/>
      <c r="E126" s="49"/>
      <c r="F126" s="49"/>
    </row>
    <row r="127" spans="1:6" x14ac:dyDescent="0.25">
      <c r="A127" s="47"/>
      <c r="B127" s="48"/>
      <c r="C127" s="49"/>
      <c r="D127" s="50"/>
      <c r="E127" s="49"/>
      <c r="F127" s="49"/>
    </row>
    <row r="128" spans="1:6" x14ac:dyDescent="0.25">
      <c r="A128" s="47"/>
      <c r="B128" s="48"/>
      <c r="C128" s="49"/>
      <c r="D128" s="50"/>
      <c r="E128" s="49"/>
      <c r="F128" s="49"/>
    </row>
    <row r="129" spans="1:6" x14ac:dyDescent="0.25">
      <c r="A129" s="47"/>
      <c r="B129" s="48"/>
      <c r="C129" s="49"/>
      <c r="D129" s="50"/>
      <c r="E129" s="49"/>
      <c r="F129" s="49"/>
    </row>
    <row r="130" spans="1:6" x14ac:dyDescent="0.25">
      <c r="A130" s="47"/>
      <c r="B130" s="48"/>
      <c r="C130" s="49"/>
      <c r="D130" s="50"/>
      <c r="E130" s="49"/>
      <c r="F130" s="49"/>
    </row>
    <row r="131" spans="1:6" x14ac:dyDescent="0.25">
      <c r="A131" s="47"/>
      <c r="B131" s="48"/>
      <c r="C131" s="49"/>
      <c r="D131" s="50"/>
      <c r="E131" s="49"/>
      <c r="F131" s="49"/>
    </row>
    <row r="132" spans="1:6" x14ac:dyDescent="0.25">
      <c r="A132" s="47"/>
      <c r="B132" s="48"/>
      <c r="C132" s="49"/>
      <c r="D132" s="50"/>
      <c r="E132" s="49"/>
      <c r="F132" s="49"/>
    </row>
    <row r="133" spans="1:6" x14ac:dyDescent="0.25">
      <c r="A133" s="47"/>
      <c r="B133" s="48"/>
      <c r="C133" s="49"/>
      <c r="D133" s="50"/>
      <c r="E133" s="49"/>
      <c r="F133" s="49"/>
    </row>
    <row r="134" spans="1:6" x14ac:dyDescent="0.25">
      <c r="A134" s="47"/>
      <c r="B134" s="48"/>
      <c r="C134" s="49"/>
      <c r="D134" s="50"/>
      <c r="E134" s="49"/>
      <c r="F134" s="49"/>
    </row>
    <row r="135" spans="1:6" x14ac:dyDescent="0.25">
      <c r="A135" s="47"/>
      <c r="B135" s="48"/>
      <c r="C135" s="49"/>
      <c r="D135" s="50"/>
      <c r="E135" s="49"/>
      <c r="F135" s="49"/>
    </row>
    <row r="136" spans="1:6" x14ac:dyDescent="0.25">
      <c r="A136" s="47"/>
      <c r="B136" s="48"/>
      <c r="C136" s="49"/>
      <c r="D136" s="50"/>
      <c r="E136" s="49"/>
      <c r="F136" s="49"/>
    </row>
    <row r="137" spans="1:6" x14ac:dyDescent="0.25">
      <c r="A137" s="47"/>
      <c r="B137" s="48"/>
      <c r="C137" s="49"/>
      <c r="D137" s="50"/>
      <c r="E137" s="49"/>
      <c r="F137" s="49"/>
    </row>
    <row r="138" spans="1:6" x14ac:dyDescent="0.25">
      <c r="A138" s="47"/>
      <c r="B138" s="48"/>
      <c r="C138" s="49"/>
      <c r="D138" s="50"/>
      <c r="E138" s="49"/>
      <c r="F138" s="49"/>
    </row>
    <row r="139" spans="1:6" x14ac:dyDescent="0.25">
      <c r="A139" s="47"/>
      <c r="B139" s="48"/>
      <c r="C139" s="49"/>
      <c r="D139" s="50"/>
      <c r="E139" s="49"/>
      <c r="F139" s="49"/>
    </row>
    <row r="140" spans="1:6" x14ac:dyDescent="0.25">
      <c r="A140" s="47"/>
      <c r="B140" s="48"/>
      <c r="C140" s="49"/>
      <c r="D140" s="50"/>
      <c r="E140" s="49"/>
      <c r="F140" s="49"/>
    </row>
    <row r="141" spans="1:6" x14ac:dyDescent="0.25">
      <c r="A141" s="47"/>
      <c r="B141" s="48"/>
      <c r="C141" s="49"/>
      <c r="D141" s="50"/>
      <c r="E141" s="49"/>
      <c r="F141" s="49"/>
    </row>
    <row r="142" spans="1:6" x14ac:dyDescent="0.25">
      <c r="A142" s="47"/>
      <c r="B142" s="48"/>
      <c r="C142" s="49"/>
      <c r="D142" s="50"/>
      <c r="E142" s="49"/>
      <c r="F142" s="49"/>
    </row>
    <row r="143" spans="1:6" x14ac:dyDescent="0.25">
      <c r="A143" s="47"/>
      <c r="B143" s="48"/>
      <c r="C143" s="49"/>
      <c r="D143" s="50"/>
      <c r="E143" s="49"/>
      <c r="F143" s="49"/>
    </row>
    <row r="144" spans="1:6" x14ac:dyDescent="0.25">
      <c r="A144" s="47"/>
      <c r="B144" s="48"/>
      <c r="C144" s="49"/>
      <c r="D144" s="50"/>
      <c r="E144" s="49"/>
      <c r="F144" s="49"/>
    </row>
    <row r="145" spans="1:6" x14ac:dyDescent="0.25">
      <c r="A145" s="47"/>
      <c r="B145" s="48"/>
      <c r="C145" s="49"/>
      <c r="D145" s="50"/>
      <c r="E145" s="49"/>
      <c r="F145" s="49"/>
    </row>
    <row r="146" spans="1:6" x14ac:dyDescent="0.25">
      <c r="A146" s="47"/>
      <c r="B146" s="48"/>
      <c r="C146" s="49"/>
      <c r="D146" s="50"/>
      <c r="E146" s="49"/>
      <c r="F146" s="49"/>
    </row>
    <row r="147" spans="1:6" x14ac:dyDescent="0.25">
      <c r="A147" s="47"/>
      <c r="B147" s="48"/>
      <c r="C147" s="49"/>
      <c r="D147" s="50"/>
      <c r="E147" s="49"/>
      <c r="F147" s="49"/>
    </row>
    <row r="148" spans="1:6" x14ac:dyDescent="0.25">
      <c r="A148" s="47"/>
      <c r="B148" s="48"/>
      <c r="C148" s="49"/>
      <c r="D148" s="50"/>
      <c r="E148" s="49"/>
      <c r="F148" s="49"/>
    </row>
    <row r="149" spans="1:6" x14ac:dyDescent="0.25">
      <c r="A149" s="47"/>
      <c r="B149" s="48"/>
      <c r="C149" s="49"/>
      <c r="D149" s="50"/>
      <c r="E149" s="49"/>
      <c r="F149" s="49"/>
    </row>
    <row r="150" spans="1:6" x14ac:dyDescent="0.25">
      <c r="A150" s="47"/>
      <c r="B150" s="48"/>
      <c r="C150" s="49"/>
      <c r="D150" s="50"/>
      <c r="E150" s="49"/>
      <c r="F150" s="49"/>
    </row>
    <row r="151" spans="1:6" x14ac:dyDescent="0.25">
      <c r="A151" s="47"/>
      <c r="B151" s="48"/>
      <c r="C151" s="49"/>
      <c r="D151" s="50"/>
      <c r="E151" s="49"/>
      <c r="F151" s="49"/>
    </row>
    <row r="152" spans="1:6" x14ac:dyDescent="0.25">
      <c r="A152" s="47"/>
      <c r="B152" s="48"/>
      <c r="C152" s="49"/>
      <c r="D152" s="50"/>
      <c r="E152" s="49"/>
      <c r="F152" s="49"/>
    </row>
    <row r="153" spans="1:6" x14ac:dyDescent="0.25">
      <c r="A153" s="47"/>
      <c r="B153" s="48"/>
      <c r="C153" s="49"/>
      <c r="D153" s="50"/>
      <c r="E153" s="49"/>
      <c r="F153" s="49"/>
    </row>
    <row r="154" spans="1:6" x14ac:dyDescent="0.25">
      <c r="A154" s="47"/>
      <c r="B154" s="48"/>
      <c r="C154" s="49"/>
      <c r="D154" s="50"/>
      <c r="E154" s="49"/>
      <c r="F154" s="49"/>
    </row>
    <row r="155" spans="1:6" x14ac:dyDescent="0.25">
      <c r="A155" s="47"/>
      <c r="B155" s="48"/>
      <c r="C155" s="49"/>
      <c r="D155" s="50"/>
      <c r="E155" s="49"/>
      <c r="F155" s="49"/>
    </row>
    <row r="156" spans="1:6" x14ac:dyDescent="0.25">
      <c r="A156" s="47"/>
      <c r="B156" s="48"/>
      <c r="C156" s="49"/>
      <c r="D156" s="50"/>
      <c r="E156" s="49"/>
      <c r="F156" s="49"/>
    </row>
    <row r="157" spans="1:6" x14ac:dyDescent="0.25">
      <c r="A157" s="47"/>
      <c r="B157" s="48"/>
      <c r="C157" s="49"/>
      <c r="D157" s="50"/>
      <c r="E157" s="49"/>
      <c r="F157" s="49"/>
    </row>
    <row r="158" spans="1:6" x14ac:dyDescent="0.25">
      <c r="A158" s="47"/>
      <c r="B158" s="48"/>
      <c r="C158" s="49"/>
      <c r="D158" s="50"/>
      <c r="E158" s="49"/>
      <c r="F158" s="49"/>
    </row>
    <row r="159" spans="1:6" x14ac:dyDescent="0.25">
      <c r="A159" s="47"/>
      <c r="B159" s="48"/>
      <c r="C159" s="49"/>
      <c r="D159" s="50"/>
      <c r="E159" s="49"/>
      <c r="F159" s="49"/>
    </row>
    <row r="160" spans="1:6" x14ac:dyDescent="0.25">
      <c r="A160" s="47"/>
      <c r="B160" s="48"/>
      <c r="C160" s="49"/>
      <c r="D160" s="50"/>
      <c r="E160" s="49"/>
      <c r="F160" s="49"/>
    </row>
    <row r="161" spans="1:6" x14ac:dyDescent="0.25">
      <c r="A161" s="47"/>
      <c r="B161" s="48"/>
      <c r="C161" s="49"/>
      <c r="D161" s="50"/>
      <c r="E161" s="49"/>
      <c r="F161" s="49"/>
    </row>
    <row r="162" spans="1:6" x14ac:dyDescent="0.25">
      <c r="A162" s="47"/>
      <c r="B162" s="48"/>
      <c r="C162" s="49"/>
      <c r="D162" s="50"/>
      <c r="E162" s="49"/>
      <c r="F162" s="49"/>
    </row>
    <row r="163" spans="1:6" x14ac:dyDescent="0.25">
      <c r="A163" s="47"/>
      <c r="B163" s="48"/>
      <c r="C163" s="49"/>
      <c r="D163" s="50"/>
      <c r="E163" s="49"/>
      <c r="F163" s="49"/>
    </row>
    <row r="164" spans="1:6" x14ac:dyDescent="0.25">
      <c r="A164" s="47"/>
      <c r="B164" s="48"/>
      <c r="C164" s="49"/>
      <c r="D164" s="50"/>
      <c r="E164" s="49"/>
      <c r="F164" s="49"/>
    </row>
    <row r="165" spans="1:6" x14ac:dyDescent="0.25">
      <c r="A165" s="47"/>
      <c r="B165" s="48"/>
      <c r="C165" s="49"/>
      <c r="D165" s="50"/>
      <c r="E165" s="49"/>
      <c r="F165" s="49"/>
    </row>
    <row r="166" spans="1:6" x14ac:dyDescent="0.25">
      <c r="A166" s="47"/>
      <c r="B166" s="48"/>
      <c r="C166" s="49"/>
      <c r="D166" s="50"/>
      <c r="E166" s="49"/>
      <c r="F166" s="49"/>
    </row>
    <row r="167" spans="1:6" x14ac:dyDescent="0.25">
      <c r="A167" s="47"/>
      <c r="B167" s="48"/>
      <c r="C167" s="49"/>
      <c r="D167" s="50"/>
      <c r="E167" s="49"/>
      <c r="F167" s="49"/>
    </row>
    <row r="168" spans="1:6" x14ac:dyDescent="0.25">
      <c r="A168" s="47"/>
      <c r="B168" s="48"/>
      <c r="C168" s="49"/>
      <c r="D168" s="50"/>
      <c r="E168" s="49"/>
      <c r="F168" s="49"/>
    </row>
    <row r="169" spans="1:6" x14ac:dyDescent="0.25">
      <c r="A169" s="47"/>
      <c r="B169" s="48"/>
      <c r="C169" s="49"/>
      <c r="D169" s="50"/>
      <c r="E169" s="49"/>
      <c r="F169" s="49"/>
    </row>
    <row r="170" spans="1:6" x14ac:dyDescent="0.25">
      <c r="A170" s="47"/>
      <c r="B170" s="48"/>
      <c r="C170" s="49"/>
      <c r="D170" s="50"/>
      <c r="E170" s="49"/>
      <c r="F170" s="49"/>
    </row>
    <row r="171" spans="1:6" x14ac:dyDescent="0.25">
      <c r="A171" s="47"/>
      <c r="B171" s="48"/>
      <c r="C171" s="49"/>
      <c r="D171" s="50"/>
      <c r="E171" s="49"/>
      <c r="F171" s="49"/>
    </row>
    <row r="172" spans="1:6" x14ac:dyDescent="0.25">
      <c r="A172" s="47"/>
      <c r="B172" s="48"/>
      <c r="C172" s="49"/>
      <c r="D172" s="50"/>
      <c r="E172" s="49"/>
      <c r="F172" s="49"/>
    </row>
    <row r="173" spans="1:6" x14ac:dyDescent="0.25">
      <c r="A173" s="47"/>
      <c r="B173" s="48"/>
      <c r="C173" s="49"/>
      <c r="D173" s="50"/>
      <c r="E173" s="49"/>
      <c r="F173" s="49"/>
    </row>
    <row r="174" spans="1:6" x14ac:dyDescent="0.25">
      <c r="A174" s="47"/>
      <c r="B174" s="48"/>
      <c r="C174" s="49"/>
      <c r="D174" s="50"/>
      <c r="E174" s="49"/>
      <c r="F174" s="49"/>
    </row>
    <row r="175" spans="1:6" x14ac:dyDescent="0.25">
      <c r="A175" s="47"/>
      <c r="B175" s="48"/>
      <c r="C175" s="49"/>
      <c r="D175" s="50"/>
      <c r="E175" s="49"/>
      <c r="F175" s="49"/>
    </row>
    <row r="176" spans="1:6" x14ac:dyDescent="0.25">
      <c r="A176" s="47"/>
      <c r="B176" s="48"/>
      <c r="C176" s="49"/>
      <c r="D176" s="50"/>
      <c r="E176" s="49"/>
      <c r="F176" s="49"/>
    </row>
    <row r="177" spans="1:6" x14ac:dyDescent="0.25">
      <c r="A177" s="47"/>
      <c r="B177" s="48"/>
      <c r="C177" s="49"/>
      <c r="D177" s="50"/>
      <c r="E177" s="49"/>
      <c r="F177" s="49"/>
    </row>
    <row r="178" spans="1:6" x14ac:dyDescent="0.25">
      <c r="A178" s="47"/>
      <c r="B178" s="48"/>
      <c r="C178" s="49"/>
      <c r="D178" s="50"/>
      <c r="E178" s="49"/>
      <c r="F178" s="49"/>
    </row>
    <row r="179" spans="1:6" x14ac:dyDescent="0.25">
      <c r="A179" s="47"/>
      <c r="B179" s="48"/>
      <c r="C179" s="49"/>
      <c r="D179" s="50"/>
      <c r="E179" s="49"/>
      <c r="F179" s="49"/>
    </row>
    <row r="180" spans="1:6" x14ac:dyDescent="0.25">
      <c r="A180" s="47"/>
      <c r="B180" s="48"/>
      <c r="C180" s="49"/>
      <c r="D180" s="50"/>
      <c r="E180" s="49"/>
      <c r="F180" s="49"/>
    </row>
    <row r="181" spans="1:6" x14ac:dyDescent="0.25">
      <c r="A181" s="47"/>
      <c r="B181" s="48"/>
      <c r="C181" s="49"/>
      <c r="D181" s="50"/>
      <c r="E181" s="49"/>
      <c r="F181" s="49"/>
    </row>
    <row r="182" spans="1:6" x14ac:dyDescent="0.25">
      <c r="A182" s="47"/>
      <c r="B182" s="48"/>
      <c r="C182" s="49"/>
      <c r="D182" s="50"/>
      <c r="E182" s="49"/>
      <c r="F182" s="49"/>
    </row>
    <row r="183" spans="1:6" x14ac:dyDescent="0.25">
      <c r="A183" s="47"/>
      <c r="B183" s="48"/>
      <c r="C183" s="49"/>
      <c r="D183" s="50"/>
      <c r="E183" s="49"/>
      <c r="F183" s="49"/>
    </row>
    <row r="184" spans="1:6" x14ac:dyDescent="0.25">
      <c r="A184" s="47"/>
      <c r="B184" s="48"/>
      <c r="C184" s="49"/>
      <c r="D184" s="50"/>
      <c r="E184" s="49"/>
      <c r="F184" s="49"/>
    </row>
    <row r="185" spans="1:6" x14ac:dyDescent="0.25">
      <c r="A185" s="47"/>
      <c r="B185" s="48"/>
      <c r="C185" s="49"/>
      <c r="D185" s="50"/>
      <c r="E185" s="49"/>
      <c r="F185" s="49"/>
    </row>
    <row r="186" spans="1:6" x14ac:dyDescent="0.25">
      <c r="A186" s="47"/>
      <c r="B186" s="48"/>
      <c r="C186" s="49"/>
      <c r="D186" s="50"/>
      <c r="E186" s="49"/>
      <c r="F186" s="49"/>
    </row>
    <row r="187" spans="1:6" x14ac:dyDescent="0.25">
      <c r="A187" s="47"/>
      <c r="B187" s="48"/>
      <c r="C187" s="49"/>
      <c r="D187" s="50"/>
      <c r="E187" s="49"/>
      <c r="F187" s="49"/>
    </row>
    <row r="188" spans="1:6" x14ac:dyDescent="0.25">
      <c r="A188" s="47"/>
      <c r="B188" s="48"/>
      <c r="C188" s="49"/>
      <c r="D188" s="50"/>
      <c r="E188" s="49"/>
      <c r="F188" s="49"/>
    </row>
    <row r="189" spans="1:6" x14ac:dyDescent="0.25">
      <c r="A189" s="47"/>
      <c r="B189" s="48"/>
      <c r="C189" s="49"/>
      <c r="D189" s="50"/>
      <c r="E189" s="49"/>
      <c r="F189" s="49"/>
    </row>
    <row r="190" spans="1:6" x14ac:dyDescent="0.25">
      <c r="A190" s="47"/>
      <c r="B190" s="48"/>
      <c r="C190" s="49"/>
      <c r="D190" s="50"/>
      <c r="E190" s="49"/>
      <c r="F190" s="49"/>
    </row>
    <row r="191" spans="1:6" x14ac:dyDescent="0.25">
      <c r="A191" s="47"/>
      <c r="B191" s="48"/>
      <c r="C191" s="49"/>
      <c r="D191" s="50"/>
      <c r="E191" s="49"/>
      <c r="F191" s="49"/>
    </row>
    <row r="192" spans="1:6" x14ac:dyDescent="0.25">
      <c r="A192" s="47"/>
      <c r="B192" s="48"/>
      <c r="C192" s="49"/>
      <c r="D192" s="50"/>
      <c r="E192" s="49"/>
      <c r="F192" s="49"/>
    </row>
    <row r="193" spans="1:6" x14ac:dyDescent="0.25">
      <c r="A193" s="47"/>
      <c r="B193" s="48"/>
      <c r="C193" s="49"/>
      <c r="D193" s="50"/>
      <c r="E193" s="49"/>
      <c r="F193" s="49"/>
    </row>
    <row r="194" spans="1:6" x14ac:dyDescent="0.25">
      <c r="A194" s="47"/>
      <c r="B194" s="48"/>
      <c r="C194" s="49"/>
      <c r="D194" s="50"/>
      <c r="E194" s="49"/>
      <c r="F194" s="49"/>
    </row>
    <row r="195" spans="1:6" x14ac:dyDescent="0.25">
      <c r="A195" s="47"/>
      <c r="B195" s="48"/>
      <c r="C195" s="49"/>
      <c r="D195" s="50"/>
      <c r="E195" s="49"/>
      <c r="F195" s="49"/>
    </row>
    <row r="196" spans="1:6" x14ac:dyDescent="0.25">
      <c r="A196" s="47"/>
      <c r="B196" s="48"/>
      <c r="C196" s="49"/>
      <c r="D196" s="50"/>
      <c r="E196" s="49"/>
      <c r="F196" s="49"/>
    </row>
    <row r="197" spans="1:6" x14ac:dyDescent="0.25">
      <c r="A197" s="47"/>
      <c r="B197" s="48"/>
      <c r="C197" s="49"/>
      <c r="D197" s="50"/>
      <c r="E197" s="49"/>
      <c r="F197" s="49"/>
    </row>
    <row r="198" spans="1:6" x14ac:dyDescent="0.25">
      <c r="A198" s="47"/>
      <c r="B198" s="48"/>
      <c r="C198" s="49"/>
      <c r="D198" s="50"/>
      <c r="E198" s="49"/>
      <c r="F198" s="49"/>
    </row>
    <row r="199" spans="1:6" x14ac:dyDescent="0.25">
      <c r="A199" s="47"/>
      <c r="B199" s="48"/>
      <c r="C199" s="49"/>
      <c r="D199" s="50"/>
      <c r="E199" s="49"/>
      <c r="F199" s="49"/>
    </row>
    <row r="200" spans="1:6" x14ac:dyDescent="0.25">
      <c r="A200" s="47"/>
      <c r="B200" s="48"/>
      <c r="C200" s="49"/>
      <c r="D200" s="50"/>
      <c r="E200" s="49"/>
      <c r="F200" s="49"/>
    </row>
    <row r="201" spans="1:6" x14ac:dyDescent="0.25">
      <c r="A201" s="47"/>
      <c r="B201" s="48"/>
      <c r="C201" s="49"/>
      <c r="D201" s="50"/>
      <c r="E201" s="49"/>
      <c r="F201" s="49"/>
    </row>
    <row r="202" spans="1:6" x14ac:dyDescent="0.25">
      <c r="A202" s="47"/>
      <c r="B202" s="48"/>
      <c r="C202" s="49"/>
      <c r="D202" s="50"/>
      <c r="E202" s="49"/>
      <c r="F202" s="49"/>
    </row>
    <row r="203" spans="1:6" x14ac:dyDescent="0.25">
      <c r="A203" s="47"/>
      <c r="B203" s="48"/>
      <c r="C203" s="49"/>
      <c r="D203" s="50"/>
      <c r="E203" s="49"/>
      <c r="F203" s="49"/>
    </row>
    <row r="204" spans="1:6" x14ac:dyDescent="0.25">
      <c r="A204" s="47"/>
      <c r="B204" s="48"/>
      <c r="C204" s="49"/>
      <c r="D204" s="50"/>
      <c r="E204" s="49"/>
      <c r="F204" s="49"/>
    </row>
    <row r="205" spans="1:6" x14ac:dyDescent="0.25">
      <c r="A205" s="47"/>
      <c r="B205" s="48"/>
      <c r="C205" s="49"/>
      <c r="D205" s="50"/>
      <c r="E205" s="49"/>
      <c r="F205" s="49"/>
    </row>
    <row r="206" spans="1:6" x14ac:dyDescent="0.25">
      <c r="A206" s="47"/>
      <c r="B206" s="48"/>
      <c r="C206" s="49"/>
      <c r="D206" s="50"/>
      <c r="E206" s="49"/>
      <c r="F206" s="49"/>
    </row>
    <row r="207" spans="1:6" x14ac:dyDescent="0.25">
      <c r="A207" s="47"/>
      <c r="B207" s="48"/>
      <c r="C207" s="49"/>
      <c r="D207" s="50"/>
      <c r="E207" s="49"/>
      <c r="F207" s="49"/>
    </row>
    <row r="208" spans="1:6" x14ac:dyDescent="0.25">
      <c r="A208" s="47"/>
      <c r="B208" s="48"/>
      <c r="C208" s="49"/>
      <c r="D208" s="50"/>
      <c r="E208" s="49"/>
      <c r="F208" s="49"/>
    </row>
    <row r="209" spans="1:6" x14ac:dyDescent="0.25">
      <c r="A209" s="47"/>
      <c r="B209" s="48"/>
      <c r="C209" s="49"/>
      <c r="D209" s="50"/>
      <c r="E209" s="49"/>
      <c r="F209" s="49"/>
    </row>
    <row r="210" spans="1:6" x14ac:dyDescent="0.25">
      <c r="A210" s="47"/>
      <c r="B210" s="48"/>
      <c r="C210" s="49"/>
      <c r="D210" s="50"/>
      <c r="E210" s="49"/>
      <c r="F210" s="49"/>
    </row>
    <row r="211" spans="1:6" x14ac:dyDescent="0.25">
      <c r="A211" s="47"/>
      <c r="B211" s="48"/>
      <c r="C211" s="49"/>
      <c r="D211" s="50"/>
      <c r="E211" s="49"/>
      <c r="F211" s="49"/>
    </row>
    <row r="212" spans="1:6" x14ac:dyDescent="0.25">
      <c r="A212" s="47"/>
      <c r="B212" s="48"/>
      <c r="C212" s="49"/>
      <c r="D212" s="50"/>
      <c r="E212" s="49"/>
      <c r="F212" s="49"/>
    </row>
    <row r="213" spans="1:6" x14ac:dyDescent="0.25">
      <c r="A213" s="47"/>
      <c r="B213" s="48"/>
      <c r="C213" s="49"/>
      <c r="D213" s="50"/>
      <c r="E213" s="49"/>
      <c r="F213" s="49"/>
    </row>
    <row r="214" spans="1:6" x14ac:dyDescent="0.25">
      <c r="A214" s="47"/>
      <c r="B214" s="48"/>
      <c r="C214" s="49"/>
      <c r="D214" s="50"/>
      <c r="E214" s="49"/>
      <c r="F214" s="49"/>
    </row>
    <row r="215" spans="1:6" x14ac:dyDescent="0.25">
      <c r="A215" s="47"/>
      <c r="B215" s="48"/>
      <c r="C215" s="49"/>
      <c r="D215" s="50"/>
      <c r="E215" s="49"/>
      <c r="F215" s="49"/>
    </row>
    <row r="216" spans="1:6" x14ac:dyDescent="0.25">
      <c r="A216" s="47"/>
      <c r="B216" s="48"/>
      <c r="C216" s="49"/>
      <c r="D216" s="50"/>
      <c r="E216" s="49"/>
      <c r="F216" s="49"/>
    </row>
    <row r="217" spans="1:6" x14ac:dyDescent="0.25">
      <c r="A217" s="47"/>
      <c r="B217" s="48"/>
      <c r="C217" s="49"/>
      <c r="D217" s="50"/>
      <c r="E217" s="49"/>
      <c r="F217" s="49"/>
    </row>
    <row r="218" spans="1:6" x14ac:dyDescent="0.25">
      <c r="A218" s="47"/>
      <c r="B218" s="48"/>
      <c r="C218" s="49"/>
      <c r="D218" s="50"/>
      <c r="E218" s="49"/>
      <c r="F218" s="49"/>
    </row>
    <row r="219" spans="1:6" x14ac:dyDescent="0.25">
      <c r="A219" s="47"/>
      <c r="B219" s="48"/>
      <c r="C219" s="49"/>
      <c r="D219" s="50"/>
      <c r="E219" s="49"/>
      <c r="F219" s="49"/>
    </row>
    <row r="220" spans="1:6" x14ac:dyDescent="0.25">
      <c r="A220" s="47"/>
      <c r="B220" s="48"/>
      <c r="C220" s="49"/>
      <c r="D220" s="50"/>
      <c r="E220" s="49"/>
      <c r="F220" s="49"/>
    </row>
    <row r="221" spans="1:6" x14ac:dyDescent="0.25">
      <c r="A221" s="47"/>
      <c r="B221" s="48"/>
      <c r="C221" s="49"/>
      <c r="D221" s="50"/>
      <c r="E221" s="49"/>
      <c r="F221" s="49"/>
    </row>
    <row r="222" spans="1:6" x14ac:dyDescent="0.25">
      <c r="A222" s="47"/>
      <c r="B222" s="48"/>
      <c r="C222" s="49"/>
      <c r="D222" s="50"/>
      <c r="E222" s="49"/>
      <c r="F222" s="49"/>
    </row>
    <row r="223" spans="1:6" x14ac:dyDescent="0.25">
      <c r="A223" s="47"/>
      <c r="B223" s="48"/>
      <c r="C223" s="49"/>
      <c r="D223" s="50"/>
      <c r="E223" s="49"/>
      <c r="F223" s="49"/>
    </row>
    <row r="224" spans="1:6" x14ac:dyDescent="0.25">
      <c r="A224" s="47"/>
      <c r="B224" s="48"/>
      <c r="C224" s="49"/>
      <c r="D224" s="50"/>
      <c r="E224" s="49"/>
      <c r="F224" s="49"/>
    </row>
    <row r="225" spans="1:6" x14ac:dyDescent="0.25">
      <c r="A225" s="47"/>
      <c r="B225" s="48"/>
      <c r="C225" s="49"/>
      <c r="D225" s="50"/>
      <c r="E225" s="49"/>
      <c r="F225" s="49"/>
    </row>
    <row r="226" spans="1:6" x14ac:dyDescent="0.25">
      <c r="A226" s="47"/>
      <c r="B226" s="48"/>
      <c r="C226" s="49"/>
      <c r="D226" s="50"/>
      <c r="E226" s="49"/>
      <c r="F226" s="49"/>
    </row>
    <row r="227" spans="1:6" x14ac:dyDescent="0.25">
      <c r="A227" s="47"/>
      <c r="B227" s="48"/>
      <c r="C227" s="49"/>
      <c r="D227" s="50"/>
      <c r="E227" s="49"/>
      <c r="F227" s="49"/>
    </row>
    <row r="228" spans="1:6" x14ac:dyDescent="0.25">
      <c r="A228" s="47"/>
      <c r="B228" s="48"/>
      <c r="C228" s="49"/>
      <c r="D228" s="50"/>
      <c r="E228" s="49"/>
      <c r="F228" s="49"/>
    </row>
    <row r="229" spans="1:6" x14ac:dyDescent="0.25">
      <c r="A229" s="47"/>
      <c r="B229" s="48"/>
      <c r="C229" s="49"/>
      <c r="D229" s="50"/>
      <c r="E229" s="49"/>
      <c r="F229" s="49"/>
    </row>
    <row r="230" spans="1:6" x14ac:dyDescent="0.25">
      <c r="A230" s="47"/>
      <c r="B230" s="48"/>
      <c r="C230" s="49"/>
      <c r="D230" s="50"/>
      <c r="E230" s="49"/>
      <c r="F230" s="49"/>
    </row>
    <row r="231" spans="1:6" x14ac:dyDescent="0.25">
      <c r="A231" s="47"/>
      <c r="B231" s="48"/>
      <c r="C231" s="49"/>
      <c r="D231" s="50"/>
      <c r="E231" s="49"/>
      <c r="F231" s="49"/>
    </row>
    <row r="232" spans="1:6" x14ac:dyDescent="0.25">
      <c r="A232" s="47"/>
      <c r="B232" s="48"/>
      <c r="C232" s="49"/>
      <c r="D232" s="50"/>
      <c r="E232" s="49"/>
      <c r="F232" s="49"/>
    </row>
    <row r="233" spans="1:6" x14ac:dyDescent="0.25">
      <c r="A233" s="47"/>
      <c r="B233" s="48"/>
      <c r="C233" s="49"/>
      <c r="D233" s="50"/>
      <c r="E233" s="49"/>
      <c r="F233" s="49"/>
    </row>
    <row r="234" spans="1:6" x14ac:dyDescent="0.25">
      <c r="A234" s="47"/>
      <c r="B234" s="48"/>
      <c r="C234" s="49"/>
      <c r="D234" s="50"/>
      <c r="E234" s="49"/>
      <c r="F234" s="49"/>
    </row>
    <row r="235" spans="1:6" x14ac:dyDescent="0.25">
      <c r="A235" s="47"/>
      <c r="B235" s="48"/>
      <c r="C235" s="49"/>
      <c r="D235" s="50"/>
      <c r="E235" s="49"/>
      <c r="F235" s="49"/>
    </row>
    <row r="236" spans="1:6" x14ac:dyDescent="0.25">
      <c r="A236" s="47"/>
      <c r="B236" s="48"/>
      <c r="C236" s="49"/>
      <c r="D236" s="50"/>
      <c r="E236" s="49"/>
      <c r="F236" s="49"/>
    </row>
    <row r="237" spans="1:6" x14ac:dyDescent="0.25">
      <c r="A237" s="47"/>
      <c r="B237" s="48"/>
      <c r="C237" s="49"/>
      <c r="D237" s="50"/>
      <c r="E237" s="49"/>
      <c r="F237" s="49"/>
    </row>
    <row r="238" spans="1:6" x14ac:dyDescent="0.25">
      <c r="A238" s="47"/>
      <c r="B238" s="48"/>
      <c r="C238" s="49"/>
      <c r="D238" s="50"/>
      <c r="E238" s="49"/>
      <c r="F238" s="49"/>
    </row>
    <row r="239" spans="1:6" x14ac:dyDescent="0.25">
      <c r="A239" s="47"/>
      <c r="B239" s="48"/>
      <c r="C239" s="49"/>
      <c r="D239" s="50"/>
      <c r="E239" s="49"/>
      <c r="F239" s="49"/>
    </row>
    <row r="240" spans="1:6" x14ac:dyDescent="0.25">
      <c r="A240" s="47"/>
      <c r="B240" s="48"/>
      <c r="C240" s="49"/>
      <c r="D240" s="50"/>
      <c r="E240" s="49"/>
      <c r="F240" s="49"/>
    </row>
    <row r="241" spans="1:6" x14ac:dyDescent="0.25">
      <c r="A241" s="47"/>
      <c r="B241" s="48"/>
      <c r="C241" s="49"/>
      <c r="D241" s="50"/>
      <c r="E241" s="49"/>
      <c r="F241" s="49"/>
    </row>
    <row r="242" spans="1:6" x14ac:dyDescent="0.25">
      <c r="A242" s="47"/>
      <c r="B242" s="48"/>
      <c r="C242" s="49"/>
      <c r="D242" s="50"/>
      <c r="E242" s="49"/>
      <c r="F242" s="49"/>
    </row>
    <row r="243" spans="1:6" x14ac:dyDescent="0.25">
      <c r="A243" s="47"/>
      <c r="B243" s="48"/>
      <c r="C243" s="49"/>
      <c r="D243" s="50"/>
      <c r="E243" s="49"/>
      <c r="F243" s="49"/>
    </row>
    <row r="244" spans="1:6" x14ac:dyDescent="0.25">
      <c r="A244" s="47"/>
      <c r="B244" s="48"/>
      <c r="C244" s="49"/>
      <c r="D244" s="50"/>
      <c r="E244" s="49"/>
      <c r="F244" s="49"/>
    </row>
    <row r="245" spans="1:6" x14ac:dyDescent="0.25">
      <c r="A245" s="47"/>
      <c r="B245" s="48"/>
      <c r="C245" s="49"/>
      <c r="D245" s="50"/>
      <c r="E245" s="49"/>
      <c r="F245" s="49"/>
    </row>
    <row r="246" spans="1:6" x14ac:dyDescent="0.25">
      <c r="A246" s="47"/>
      <c r="B246" s="48"/>
      <c r="C246" s="49"/>
      <c r="D246" s="50"/>
      <c r="E246" s="49"/>
      <c r="F246" s="49"/>
    </row>
    <row r="247" spans="1:6" x14ac:dyDescent="0.25">
      <c r="A247" s="47"/>
      <c r="B247" s="48"/>
      <c r="C247" s="49"/>
      <c r="D247" s="50"/>
      <c r="E247" s="49"/>
      <c r="F247" s="49"/>
    </row>
    <row r="248" spans="1:6" x14ac:dyDescent="0.25">
      <c r="A248" s="47"/>
      <c r="B248" s="48"/>
      <c r="C248" s="49"/>
      <c r="D248" s="50"/>
      <c r="E248" s="49"/>
      <c r="F248" s="49"/>
    </row>
    <row r="249" spans="1:6" x14ac:dyDescent="0.25">
      <c r="A249" s="47"/>
      <c r="B249" s="48"/>
      <c r="C249" s="49"/>
      <c r="D249" s="50"/>
      <c r="E249" s="49"/>
      <c r="F249" s="49"/>
    </row>
    <row r="250" spans="1:6" x14ac:dyDescent="0.25">
      <c r="A250" s="47"/>
      <c r="B250" s="48"/>
      <c r="C250" s="49"/>
      <c r="D250" s="50"/>
      <c r="E250" s="49"/>
      <c r="F250" s="49"/>
    </row>
    <row r="251" spans="1:6" x14ac:dyDescent="0.25">
      <c r="A251" s="47"/>
      <c r="B251" s="48"/>
      <c r="C251" s="49"/>
      <c r="D251" s="50"/>
      <c r="E251" s="49"/>
      <c r="F251" s="49"/>
    </row>
  </sheetData>
  <sheetProtection sheet="1" objects="1" scenarios="1"/>
  <mergeCells count="1">
    <mergeCell ref="E1:F2"/>
  </mergeCells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&amp;L&amp;"Franklin Gothic Book,Navadno"&amp;9POPIS DEL
IZVEDBA NADOMESTNE OGRAJE MZO&amp;C
                                                                                                                       </oddHeader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  <pageSetUpPr fitToPage="1"/>
  </sheetPr>
  <dimension ref="A1:F239"/>
  <sheetViews>
    <sheetView showZeros="0" tabSelected="1" view="pageLayout" topLeftCell="A10" zoomScaleNormal="100" workbookViewId="0">
      <selection activeCell="B12" sqref="B12"/>
    </sheetView>
  </sheetViews>
  <sheetFormatPr defaultColWidth="9.140625" defaultRowHeight="15" x14ac:dyDescent="0.25"/>
  <cols>
    <col min="1" max="1" width="4.85546875" style="51" customWidth="1"/>
    <col min="2" max="2" width="51.140625" style="52" customWidth="1"/>
    <col min="3" max="3" width="4.85546875" style="53" customWidth="1"/>
    <col min="4" max="4" width="6.85546875" style="24" bestFit="1" customWidth="1"/>
    <col min="5" max="5" width="10" style="53" customWidth="1"/>
    <col min="6" max="6" width="12.42578125" style="53" customWidth="1"/>
    <col min="7" max="16384" width="9.140625" style="19"/>
  </cols>
  <sheetData>
    <row r="1" spans="1:6" ht="18.75" customHeight="1" x14ac:dyDescent="0.95">
      <c r="A1" s="10" t="s">
        <v>2</v>
      </c>
      <c r="B1" s="11" t="s">
        <v>3</v>
      </c>
      <c r="C1" s="12"/>
      <c r="D1" s="13"/>
      <c r="E1" s="155"/>
      <c r="F1" s="155"/>
    </row>
    <row r="2" spans="1:6" ht="15" customHeight="1" x14ac:dyDescent="0.25">
      <c r="A2" s="18"/>
      <c r="B2" s="22"/>
      <c r="C2" s="23"/>
    </row>
    <row r="3" spans="1:6" ht="15" customHeight="1" x14ac:dyDescent="0.25">
      <c r="A3" s="25" t="s">
        <v>4</v>
      </c>
      <c r="B3" s="26" t="s">
        <v>5</v>
      </c>
      <c r="C3" s="27" t="s">
        <v>6</v>
      </c>
      <c r="D3" s="28" t="s">
        <v>7</v>
      </c>
      <c r="E3" s="54" t="s">
        <v>8</v>
      </c>
      <c r="F3" s="54" t="s">
        <v>9</v>
      </c>
    </row>
    <row r="4" spans="1:6" ht="15.75" thickBot="1" x14ac:dyDescent="0.3">
      <c r="A4" s="29"/>
      <c r="B4" s="30"/>
      <c r="C4" s="31"/>
      <c r="D4" s="32"/>
      <c r="E4" s="55"/>
      <c r="F4" s="55"/>
    </row>
    <row r="5" spans="1:6" ht="15.75" thickBot="1" x14ac:dyDescent="0.3">
      <c r="A5" s="33" t="s">
        <v>10</v>
      </c>
      <c r="B5" s="34" t="s">
        <v>43</v>
      </c>
      <c r="C5" s="35"/>
      <c r="D5" s="36"/>
      <c r="E5" s="56"/>
      <c r="F5" s="56"/>
    </row>
    <row r="6" spans="1:6" x14ac:dyDescent="0.25">
      <c r="A6" s="37"/>
      <c r="B6" s="38"/>
      <c r="C6" s="39"/>
      <c r="D6" s="40"/>
      <c r="E6" s="57"/>
      <c r="F6" s="72"/>
    </row>
    <row r="7" spans="1:6" ht="48" x14ac:dyDescent="0.25">
      <c r="A7" s="59" t="s">
        <v>21</v>
      </c>
      <c r="B7" s="71" t="s">
        <v>40</v>
      </c>
      <c r="C7" s="61" t="s">
        <v>13</v>
      </c>
      <c r="D7" s="75">
        <v>216.5</v>
      </c>
      <c r="E7" s="76"/>
      <c r="F7" s="77">
        <f>D7*E7</f>
        <v>0</v>
      </c>
    </row>
    <row r="8" spans="1:6" ht="140.25" customHeight="1" x14ac:dyDescent="0.25">
      <c r="A8" s="62"/>
      <c r="B8" s="63"/>
      <c r="C8" s="64"/>
      <c r="D8" s="75"/>
      <c r="E8" s="105"/>
      <c r="F8" s="78"/>
    </row>
    <row r="9" spans="1:6" ht="88.5" customHeight="1" x14ac:dyDescent="0.25">
      <c r="A9" s="65" t="s">
        <v>20</v>
      </c>
      <c r="B9" s="60" t="s">
        <v>46</v>
      </c>
      <c r="C9" s="66" t="s">
        <v>14</v>
      </c>
      <c r="D9" s="75">
        <v>1</v>
      </c>
      <c r="E9" s="76"/>
      <c r="F9" s="77">
        <f>D9*E9</f>
        <v>0</v>
      </c>
    </row>
    <row r="10" spans="1:6" x14ac:dyDescent="0.25">
      <c r="A10" s="65"/>
      <c r="B10" s="60"/>
      <c r="C10" s="66"/>
      <c r="D10" s="75"/>
      <c r="E10" s="109"/>
      <c r="F10" s="77"/>
    </row>
    <row r="11" spans="1:6" ht="36" x14ac:dyDescent="0.25">
      <c r="A11" s="65" t="s">
        <v>18</v>
      </c>
      <c r="B11" s="67" t="s">
        <v>57</v>
      </c>
      <c r="C11" s="66" t="s">
        <v>14</v>
      </c>
      <c r="D11" s="75">
        <v>1</v>
      </c>
      <c r="E11" s="76"/>
      <c r="F11" s="77">
        <f>D11*E11</f>
        <v>0</v>
      </c>
    </row>
    <row r="12" spans="1:6" ht="145.5" customHeight="1" x14ac:dyDescent="0.25">
      <c r="A12" s="65"/>
      <c r="B12" s="60"/>
      <c r="C12" s="66"/>
      <c r="D12" s="79"/>
      <c r="E12" s="106"/>
      <c r="F12" s="80"/>
    </row>
    <row r="13" spans="1:6" ht="29.25" customHeight="1" x14ac:dyDescent="0.25">
      <c r="A13" s="65" t="s">
        <v>19</v>
      </c>
      <c r="B13" s="67" t="s">
        <v>45</v>
      </c>
      <c r="C13" s="66" t="s">
        <v>14</v>
      </c>
      <c r="D13" s="75">
        <v>1</v>
      </c>
      <c r="E13" s="76"/>
      <c r="F13" s="77">
        <f>D13*E13</f>
        <v>0</v>
      </c>
    </row>
    <row r="14" spans="1:6" ht="15.75" thickBot="1" x14ac:dyDescent="0.3">
      <c r="A14" s="20"/>
      <c r="B14" s="21"/>
      <c r="C14" s="41"/>
      <c r="D14" s="42"/>
      <c r="E14" s="41"/>
      <c r="F14" s="111"/>
    </row>
    <row r="15" spans="1:6" ht="15.75" thickBot="1" x14ac:dyDescent="0.3">
      <c r="A15" s="43"/>
      <c r="B15" s="44" t="s">
        <v>44</v>
      </c>
      <c r="C15" s="45"/>
      <c r="D15" s="46"/>
      <c r="E15" s="58"/>
      <c r="F15" s="73">
        <f>SUM(F7:F14)</f>
        <v>0</v>
      </c>
    </row>
    <row r="16" spans="1:6" x14ac:dyDescent="0.25">
      <c r="A16" s="47"/>
      <c r="B16" s="48"/>
      <c r="C16" s="49"/>
      <c r="D16" s="50"/>
      <c r="E16" s="49"/>
      <c r="F16" s="74"/>
    </row>
    <row r="17" spans="1:6" ht="28.5" customHeight="1" x14ac:dyDescent="0.25">
      <c r="A17" s="47"/>
      <c r="B17" s="48"/>
      <c r="C17" s="49"/>
      <c r="D17" s="50"/>
      <c r="E17" s="49"/>
      <c r="F17" s="74"/>
    </row>
    <row r="18" spans="1:6" x14ac:dyDescent="0.25">
      <c r="A18" s="47"/>
      <c r="B18" s="48"/>
      <c r="C18" s="49"/>
      <c r="D18" s="50"/>
      <c r="E18" s="49"/>
      <c r="F18" s="74"/>
    </row>
    <row r="19" spans="1:6" x14ac:dyDescent="0.25">
      <c r="A19" s="47"/>
      <c r="B19" s="48"/>
      <c r="C19" s="49"/>
      <c r="D19" s="50"/>
      <c r="E19" s="49"/>
      <c r="F19" s="74"/>
    </row>
    <row r="20" spans="1:6" x14ac:dyDescent="0.25">
      <c r="A20" s="47"/>
      <c r="B20" s="48"/>
      <c r="C20" s="49"/>
      <c r="D20" s="50"/>
      <c r="E20" s="49"/>
      <c r="F20" s="74"/>
    </row>
    <row r="21" spans="1:6" x14ac:dyDescent="0.25">
      <c r="A21" s="47"/>
      <c r="B21" s="48"/>
      <c r="C21" s="49"/>
      <c r="D21" s="50"/>
      <c r="E21" s="49"/>
      <c r="F21" s="74"/>
    </row>
    <row r="22" spans="1:6" x14ac:dyDescent="0.25">
      <c r="A22" s="47"/>
      <c r="B22" s="48"/>
      <c r="C22" s="49"/>
      <c r="D22" s="50"/>
      <c r="E22" s="49"/>
      <c r="F22" s="74"/>
    </row>
    <row r="23" spans="1:6" x14ac:dyDescent="0.25">
      <c r="A23" s="47"/>
      <c r="B23" s="48"/>
      <c r="C23" s="49"/>
      <c r="D23" s="50"/>
      <c r="E23" s="49"/>
      <c r="F23" s="74"/>
    </row>
    <row r="24" spans="1:6" x14ac:dyDescent="0.25">
      <c r="A24" s="47"/>
      <c r="B24" s="48"/>
      <c r="C24" s="49"/>
      <c r="D24" s="50"/>
      <c r="E24" s="49"/>
      <c r="F24" s="49"/>
    </row>
    <row r="25" spans="1:6" x14ac:dyDescent="0.25">
      <c r="A25" s="47"/>
      <c r="B25" s="48"/>
      <c r="C25" s="49"/>
      <c r="D25" s="50"/>
      <c r="E25" s="49"/>
      <c r="F25" s="49"/>
    </row>
    <row r="26" spans="1:6" x14ac:dyDescent="0.25">
      <c r="A26" s="47"/>
      <c r="B26" s="48"/>
      <c r="C26" s="49"/>
      <c r="D26" s="50"/>
      <c r="E26" s="49"/>
      <c r="F26" s="49"/>
    </row>
    <row r="27" spans="1:6" ht="25.5" customHeight="1" x14ac:dyDescent="0.25">
      <c r="A27" s="47"/>
      <c r="B27" s="48"/>
      <c r="C27" s="49"/>
      <c r="D27" s="50"/>
      <c r="E27" s="49"/>
      <c r="F27" s="49"/>
    </row>
    <row r="28" spans="1:6" x14ac:dyDescent="0.25">
      <c r="A28" s="47"/>
      <c r="B28" s="48"/>
      <c r="C28" s="49"/>
      <c r="D28" s="50"/>
      <c r="E28" s="49"/>
      <c r="F28" s="49"/>
    </row>
    <row r="29" spans="1:6" x14ac:dyDescent="0.25">
      <c r="A29" s="47"/>
      <c r="B29" s="48"/>
      <c r="C29" s="49"/>
      <c r="D29" s="50"/>
      <c r="E29" s="49"/>
      <c r="F29" s="49"/>
    </row>
    <row r="30" spans="1:6" x14ac:dyDescent="0.25">
      <c r="A30" s="47"/>
      <c r="B30" s="48"/>
      <c r="C30" s="49"/>
      <c r="D30" s="50"/>
      <c r="E30" s="49"/>
      <c r="F30" s="49"/>
    </row>
    <row r="31" spans="1:6" x14ac:dyDescent="0.25">
      <c r="A31" s="47"/>
      <c r="B31" s="48"/>
      <c r="C31" s="49"/>
      <c r="D31" s="50"/>
      <c r="E31" s="49"/>
      <c r="F31" s="49"/>
    </row>
    <row r="32" spans="1:6" x14ac:dyDescent="0.25">
      <c r="A32" s="47"/>
      <c r="B32" s="48"/>
      <c r="C32" s="49"/>
      <c r="D32" s="50"/>
      <c r="E32" s="49"/>
      <c r="F32" s="49"/>
    </row>
    <row r="33" spans="1:6" x14ac:dyDescent="0.25">
      <c r="A33" s="47"/>
      <c r="B33" s="48"/>
      <c r="C33" s="49"/>
      <c r="D33" s="50"/>
      <c r="E33" s="49"/>
      <c r="F33" s="49"/>
    </row>
    <row r="34" spans="1:6" x14ac:dyDescent="0.25">
      <c r="A34" s="47"/>
      <c r="B34" s="48"/>
      <c r="C34" s="49"/>
      <c r="D34" s="50"/>
      <c r="E34" s="49"/>
      <c r="F34" s="49"/>
    </row>
    <row r="35" spans="1:6" x14ac:dyDescent="0.25">
      <c r="A35" s="47"/>
      <c r="B35" s="48"/>
      <c r="C35" s="49"/>
      <c r="D35" s="50"/>
      <c r="E35" s="49"/>
      <c r="F35" s="49"/>
    </row>
    <row r="36" spans="1:6" x14ac:dyDescent="0.25">
      <c r="A36" s="47"/>
      <c r="B36" s="48"/>
      <c r="C36" s="49"/>
      <c r="D36" s="50"/>
      <c r="E36" s="49"/>
      <c r="F36" s="49"/>
    </row>
    <row r="37" spans="1:6" x14ac:dyDescent="0.25">
      <c r="A37" s="47"/>
      <c r="B37" s="48"/>
      <c r="C37" s="49"/>
      <c r="D37" s="50"/>
      <c r="E37" s="49"/>
      <c r="F37" s="49"/>
    </row>
    <row r="38" spans="1:6" x14ac:dyDescent="0.25">
      <c r="A38" s="47"/>
      <c r="B38" s="48"/>
      <c r="C38" s="49"/>
      <c r="D38" s="50"/>
      <c r="E38" s="49"/>
      <c r="F38" s="49"/>
    </row>
    <row r="39" spans="1:6" x14ac:dyDescent="0.25">
      <c r="A39" s="47"/>
      <c r="B39" s="48"/>
      <c r="C39" s="49"/>
      <c r="D39" s="50"/>
      <c r="E39" s="49"/>
      <c r="F39" s="49"/>
    </row>
    <row r="40" spans="1:6" x14ac:dyDescent="0.25">
      <c r="A40" s="47"/>
      <c r="B40" s="48"/>
      <c r="C40" s="49"/>
      <c r="D40" s="50"/>
      <c r="E40" s="49"/>
      <c r="F40" s="49"/>
    </row>
    <row r="41" spans="1:6" x14ac:dyDescent="0.25">
      <c r="A41" s="47"/>
      <c r="B41" s="48"/>
      <c r="C41" s="49"/>
      <c r="D41" s="50"/>
      <c r="E41" s="49"/>
      <c r="F41" s="49"/>
    </row>
    <row r="42" spans="1:6" x14ac:dyDescent="0.25">
      <c r="A42" s="47"/>
      <c r="B42" s="48"/>
      <c r="C42" s="49"/>
      <c r="D42" s="50"/>
      <c r="E42" s="49"/>
      <c r="F42" s="49"/>
    </row>
    <row r="43" spans="1:6" x14ac:dyDescent="0.25">
      <c r="A43" s="47"/>
      <c r="B43" s="48"/>
      <c r="C43" s="49"/>
      <c r="D43" s="50"/>
      <c r="E43" s="49"/>
      <c r="F43" s="49"/>
    </row>
    <row r="44" spans="1:6" x14ac:dyDescent="0.25">
      <c r="A44" s="47"/>
      <c r="B44" s="48"/>
      <c r="C44" s="49"/>
      <c r="D44" s="50"/>
      <c r="E44" s="49"/>
      <c r="F44" s="49"/>
    </row>
    <row r="45" spans="1:6" x14ac:dyDescent="0.25">
      <c r="A45" s="47"/>
      <c r="B45" s="48"/>
      <c r="C45" s="49"/>
      <c r="D45" s="50"/>
      <c r="E45" s="49"/>
      <c r="F45" s="49"/>
    </row>
    <row r="46" spans="1:6" x14ac:dyDescent="0.25">
      <c r="A46" s="47"/>
      <c r="B46" s="48"/>
      <c r="C46" s="49"/>
      <c r="D46" s="50"/>
      <c r="E46" s="49"/>
      <c r="F46" s="49"/>
    </row>
    <row r="47" spans="1:6" x14ac:dyDescent="0.25">
      <c r="A47" s="47"/>
      <c r="B47" s="48"/>
      <c r="C47" s="49"/>
      <c r="D47" s="50"/>
      <c r="E47" s="49"/>
      <c r="F47" s="49"/>
    </row>
    <row r="48" spans="1:6" x14ac:dyDescent="0.25">
      <c r="A48" s="47"/>
      <c r="B48" s="48"/>
      <c r="C48" s="49"/>
      <c r="D48" s="50"/>
      <c r="E48" s="49"/>
      <c r="F48" s="49"/>
    </row>
    <row r="49" spans="1:6" x14ac:dyDescent="0.25">
      <c r="A49" s="47"/>
      <c r="B49" s="48"/>
      <c r="C49" s="49"/>
      <c r="D49" s="50"/>
      <c r="E49" s="49"/>
      <c r="F49" s="49"/>
    </row>
    <row r="50" spans="1:6" x14ac:dyDescent="0.25">
      <c r="A50" s="47"/>
      <c r="B50" s="48"/>
      <c r="C50" s="49"/>
      <c r="D50" s="50"/>
      <c r="E50" s="49"/>
      <c r="F50" s="49"/>
    </row>
    <row r="51" spans="1:6" x14ac:dyDescent="0.25">
      <c r="A51" s="47"/>
      <c r="B51" s="48"/>
      <c r="C51" s="49"/>
      <c r="D51" s="50"/>
      <c r="E51" s="49"/>
      <c r="F51" s="49"/>
    </row>
    <row r="52" spans="1:6" x14ac:dyDescent="0.25">
      <c r="A52" s="47"/>
      <c r="B52" s="48"/>
      <c r="C52" s="49"/>
      <c r="D52" s="50"/>
      <c r="E52" s="49"/>
      <c r="F52" s="49"/>
    </row>
    <row r="53" spans="1:6" x14ac:dyDescent="0.25">
      <c r="A53" s="47"/>
      <c r="B53" s="48"/>
      <c r="C53" s="49"/>
      <c r="D53" s="50"/>
      <c r="E53" s="49"/>
      <c r="F53" s="49"/>
    </row>
    <row r="54" spans="1:6" x14ac:dyDescent="0.25">
      <c r="A54" s="47"/>
      <c r="B54" s="48"/>
      <c r="C54" s="49"/>
      <c r="D54" s="50"/>
      <c r="E54" s="49"/>
      <c r="F54" s="49"/>
    </row>
    <row r="55" spans="1:6" x14ac:dyDescent="0.25">
      <c r="A55" s="47"/>
      <c r="B55" s="48"/>
      <c r="C55" s="49"/>
      <c r="D55" s="50"/>
      <c r="E55" s="49"/>
      <c r="F55" s="49"/>
    </row>
    <row r="56" spans="1:6" x14ac:dyDescent="0.25">
      <c r="A56" s="47"/>
      <c r="B56" s="48"/>
      <c r="C56" s="49"/>
      <c r="D56" s="50"/>
      <c r="E56" s="49"/>
      <c r="F56" s="49"/>
    </row>
    <row r="57" spans="1:6" x14ac:dyDescent="0.25">
      <c r="A57" s="47"/>
      <c r="B57" s="48"/>
      <c r="C57" s="49"/>
      <c r="D57" s="50"/>
      <c r="E57" s="49"/>
      <c r="F57" s="49"/>
    </row>
    <row r="58" spans="1:6" x14ac:dyDescent="0.25">
      <c r="A58" s="47"/>
      <c r="B58" s="48"/>
      <c r="C58" s="49"/>
      <c r="D58" s="50"/>
      <c r="E58" s="49"/>
      <c r="F58" s="49"/>
    </row>
    <row r="59" spans="1:6" x14ac:dyDescent="0.25">
      <c r="A59" s="47"/>
      <c r="B59" s="48"/>
      <c r="C59" s="49"/>
      <c r="D59" s="50"/>
      <c r="E59" s="49"/>
      <c r="F59" s="49"/>
    </row>
    <row r="60" spans="1:6" x14ac:dyDescent="0.25">
      <c r="A60" s="47"/>
      <c r="B60" s="48"/>
      <c r="C60" s="49"/>
      <c r="D60" s="50"/>
      <c r="E60" s="49"/>
      <c r="F60" s="49"/>
    </row>
    <row r="61" spans="1:6" x14ac:dyDescent="0.25">
      <c r="A61" s="47"/>
      <c r="B61" s="48"/>
      <c r="C61" s="49"/>
      <c r="D61" s="50"/>
      <c r="E61" s="49"/>
      <c r="F61" s="49"/>
    </row>
    <row r="62" spans="1:6" x14ac:dyDescent="0.25">
      <c r="A62" s="47"/>
      <c r="B62" s="48"/>
      <c r="C62" s="49"/>
      <c r="D62" s="50"/>
      <c r="E62" s="49"/>
      <c r="F62" s="49"/>
    </row>
    <row r="63" spans="1:6" x14ac:dyDescent="0.25">
      <c r="A63" s="47"/>
      <c r="B63" s="48"/>
      <c r="C63" s="49"/>
      <c r="D63" s="50"/>
      <c r="E63" s="49"/>
      <c r="F63" s="49"/>
    </row>
    <row r="64" spans="1:6" x14ac:dyDescent="0.25">
      <c r="A64" s="47"/>
      <c r="B64" s="48"/>
      <c r="C64" s="49"/>
      <c r="D64" s="50"/>
      <c r="E64" s="49"/>
      <c r="F64" s="49"/>
    </row>
    <row r="65" spans="1:6" x14ac:dyDescent="0.25">
      <c r="A65" s="47"/>
      <c r="B65" s="48"/>
      <c r="C65" s="49"/>
      <c r="D65" s="50"/>
      <c r="E65" s="49"/>
      <c r="F65" s="49"/>
    </row>
    <row r="66" spans="1:6" x14ac:dyDescent="0.25">
      <c r="A66" s="47"/>
      <c r="B66" s="48"/>
      <c r="C66" s="49"/>
      <c r="D66" s="50"/>
      <c r="E66" s="49"/>
      <c r="F66" s="49"/>
    </row>
    <row r="67" spans="1:6" x14ac:dyDescent="0.25">
      <c r="A67" s="47"/>
      <c r="B67" s="48"/>
      <c r="C67" s="49"/>
      <c r="D67" s="50"/>
      <c r="E67" s="49"/>
      <c r="F67" s="49"/>
    </row>
    <row r="68" spans="1:6" x14ac:dyDescent="0.25">
      <c r="A68" s="47"/>
      <c r="B68" s="48"/>
      <c r="C68" s="49"/>
      <c r="D68" s="50"/>
      <c r="E68" s="49"/>
      <c r="F68" s="49"/>
    </row>
    <row r="69" spans="1:6" x14ac:dyDescent="0.25">
      <c r="A69" s="47"/>
      <c r="B69" s="48"/>
      <c r="C69" s="49"/>
      <c r="D69" s="50"/>
      <c r="E69" s="49"/>
      <c r="F69" s="49"/>
    </row>
    <row r="70" spans="1:6" x14ac:dyDescent="0.25">
      <c r="A70" s="47"/>
      <c r="B70" s="48"/>
      <c r="C70" s="49"/>
      <c r="D70" s="50"/>
      <c r="E70" s="49"/>
      <c r="F70" s="49"/>
    </row>
    <row r="71" spans="1:6" x14ac:dyDescent="0.25">
      <c r="A71" s="47"/>
      <c r="B71" s="48"/>
      <c r="C71" s="49"/>
      <c r="D71" s="50"/>
      <c r="E71" s="49"/>
      <c r="F71" s="49"/>
    </row>
    <row r="72" spans="1:6" x14ac:dyDescent="0.25">
      <c r="A72" s="47"/>
      <c r="B72" s="48"/>
      <c r="C72" s="49"/>
      <c r="D72" s="50"/>
      <c r="E72" s="49"/>
      <c r="F72" s="49"/>
    </row>
    <row r="73" spans="1:6" x14ac:dyDescent="0.25">
      <c r="A73" s="47"/>
      <c r="B73" s="48"/>
      <c r="C73" s="49"/>
      <c r="D73" s="50"/>
      <c r="E73" s="49"/>
      <c r="F73" s="49"/>
    </row>
    <row r="74" spans="1:6" x14ac:dyDescent="0.25">
      <c r="A74" s="47"/>
      <c r="B74" s="48"/>
      <c r="C74" s="49"/>
      <c r="D74" s="50"/>
      <c r="E74" s="49"/>
      <c r="F74" s="49"/>
    </row>
    <row r="75" spans="1:6" x14ac:dyDescent="0.25">
      <c r="A75" s="47"/>
      <c r="B75" s="48"/>
      <c r="C75" s="49"/>
      <c r="D75" s="50"/>
      <c r="E75" s="49"/>
      <c r="F75" s="49"/>
    </row>
    <row r="76" spans="1:6" x14ac:dyDescent="0.25">
      <c r="A76" s="47"/>
      <c r="B76" s="48"/>
      <c r="C76" s="49"/>
      <c r="D76" s="50"/>
      <c r="E76" s="49"/>
      <c r="F76" s="49"/>
    </row>
    <row r="77" spans="1:6" x14ac:dyDescent="0.25">
      <c r="A77" s="47"/>
      <c r="B77" s="48"/>
      <c r="C77" s="49"/>
      <c r="D77" s="50"/>
      <c r="E77" s="49"/>
      <c r="F77" s="49"/>
    </row>
    <row r="78" spans="1:6" x14ac:dyDescent="0.25">
      <c r="A78" s="47"/>
      <c r="B78" s="48"/>
      <c r="C78" s="49"/>
      <c r="D78" s="50"/>
      <c r="E78" s="49"/>
      <c r="F78" s="49"/>
    </row>
    <row r="79" spans="1:6" x14ac:dyDescent="0.25">
      <c r="A79" s="47"/>
      <c r="B79" s="48"/>
      <c r="C79" s="49"/>
      <c r="D79" s="50"/>
      <c r="E79" s="49"/>
      <c r="F79" s="49"/>
    </row>
    <row r="80" spans="1:6" x14ac:dyDescent="0.25">
      <c r="A80" s="47"/>
      <c r="B80" s="48"/>
      <c r="C80" s="49"/>
      <c r="D80" s="50"/>
      <c r="E80" s="49"/>
      <c r="F80" s="49"/>
    </row>
    <row r="81" spans="1:6" x14ac:dyDescent="0.25">
      <c r="A81" s="47"/>
      <c r="B81" s="48"/>
      <c r="C81" s="49"/>
      <c r="D81" s="50"/>
      <c r="E81" s="49"/>
      <c r="F81" s="49"/>
    </row>
    <row r="82" spans="1:6" x14ac:dyDescent="0.25">
      <c r="A82" s="47"/>
      <c r="B82" s="48"/>
      <c r="C82" s="49"/>
      <c r="D82" s="50"/>
      <c r="E82" s="49"/>
      <c r="F82" s="49"/>
    </row>
    <row r="83" spans="1:6" x14ac:dyDescent="0.25">
      <c r="A83" s="47"/>
      <c r="B83" s="48"/>
      <c r="C83" s="49"/>
      <c r="D83" s="50"/>
      <c r="E83" s="49"/>
      <c r="F83" s="49"/>
    </row>
    <row r="84" spans="1:6" x14ac:dyDescent="0.25">
      <c r="A84" s="47"/>
      <c r="B84" s="48"/>
      <c r="C84" s="49"/>
      <c r="D84" s="50"/>
      <c r="E84" s="49"/>
      <c r="F84" s="49"/>
    </row>
    <row r="85" spans="1:6" x14ac:dyDescent="0.25">
      <c r="A85" s="47"/>
      <c r="B85" s="48"/>
      <c r="C85" s="49"/>
      <c r="D85" s="50"/>
      <c r="E85" s="49"/>
      <c r="F85" s="49"/>
    </row>
    <row r="86" spans="1:6" x14ac:dyDescent="0.25">
      <c r="A86" s="47"/>
      <c r="B86" s="48"/>
      <c r="C86" s="49"/>
      <c r="D86" s="50"/>
      <c r="E86" s="49"/>
      <c r="F86" s="49"/>
    </row>
    <row r="87" spans="1:6" x14ac:dyDescent="0.25">
      <c r="A87" s="47"/>
      <c r="B87" s="48"/>
      <c r="C87" s="49"/>
      <c r="D87" s="50"/>
      <c r="E87" s="49"/>
      <c r="F87" s="49"/>
    </row>
    <row r="88" spans="1:6" x14ac:dyDescent="0.25">
      <c r="A88" s="47"/>
      <c r="B88" s="48"/>
      <c r="C88" s="49"/>
      <c r="D88" s="50"/>
      <c r="E88" s="49"/>
      <c r="F88" s="49"/>
    </row>
    <row r="89" spans="1:6" x14ac:dyDescent="0.25">
      <c r="A89" s="47"/>
      <c r="B89" s="48"/>
      <c r="C89" s="49"/>
      <c r="D89" s="50"/>
      <c r="E89" s="49"/>
      <c r="F89" s="49"/>
    </row>
    <row r="90" spans="1:6" x14ac:dyDescent="0.25">
      <c r="A90" s="47"/>
      <c r="B90" s="48"/>
      <c r="C90" s="49"/>
      <c r="D90" s="50"/>
      <c r="E90" s="49"/>
      <c r="F90" s="49"/>
    </row>
    <row r="91" spans="1:6" x14ac:dyDescent="0.25">
      <c r="A91" s="47"/>
      <c r="B91" s="48"/>
      <c r="C91" s="49"/>
      <c r="D91" s="50"/>
      <c r="E91" s="49"/>
      <c r="F91" s="49"/>
    </row>
    <row r="92" spans="1:6" x14ac:dyDescent="0.25">
      <c r="A92" s="47"/>
      <c r="B92" s="48"/>
      <c r="C92" s="49"/>
      <c r="D92" s="50"/>
      <c r="E92" s="49"/>
      <c r="F92" s="49"/>
    </row>
    <row r="93" spans="1:6" x14ac:dyDescent="0.25">
      <c r="A93" s="47"/>
      <c r="B93" s="48"/>
      <c r="C93" s="49"/>
      <c r="D93" s="50"/>
      <c r="E93" s="49"/>
      <c r="F93" s="49"/>
    </row>
    <row r="94" spans="1:6" x14ac:dyDescent="0.25">
      <c r="A94" s="47"/>
      <c r="B94" s="48"/>
      <c r="C94" s="49"/>
      <c r="D94" s="50"/>
      <c r="E94" s="49"/>
      <c r="F94" s="49"/>
    </row>
    <row r="95" spans="1:6" x14ac:dyDescent="0.25">
      <c r="A95" s="47"/>
      <c r="B95" s="48"/>
      <c r="C95" s="49"/>
      <c r="D95" s="50"/>
      <c r="E95" s="49"/>
      <c r="F95" s="49"/>
    </row>
    <row r="96" spans="1:6" x14ac:dyDescent="0.25">
      <c r="A96" s="47"/>
      <c r="B96" s="48"/>
      <c r="C96" s="49"/>
      <c r="D96" s="50"/>
      <c r="E96" s="49"/>
      <c r="F96" s="49"/>
    </row>
    <row r="97" spans="1:6" x14ac:dyDescent="0.25">
      <c r="A97" s="47"/>
      <c r="B97" s="48"/>
      <c r="C97" s="49"/>
      <c r="D97" s="50"/>
      <c r="E97" s="49"/>
      <c r="F97" s="49"/>
    </row>
    <row r="98" spans="1:6" x14ac:dyDescent="0.25">
      <c r="A98" s="47"/>
      <c r="B98" s="48"/>
      <c r="C98" s="49"/>
      <c r="D98" s="50"/>
      <c r="E98" s="49"/>
      <c r="F98" s="49"/>
    </row>
    <row r="99" spans="1:6" x14ac:dyDescent="0.25">
      <c r="A99" s="47"/>
      <c r="B99" s="48"/>
      <c r="C99" s="49"/>
      <c r="D99" s="50"/>
      <c r="E99" s="49"/>
      <c r="F99" s="49"/>
    </row>
    <row r="100" spans="1:6" x14ac:dyDescent="0.25">
      <c r="A100" s="47"/>
      <c r="B100" s="48"/>
      <c r="C100" s="49"/>
      <c r="D100" s="50"/>
      <c r="E100" s="49"/>
      <c r="F100" s="49"/>
    </row>
    <row r="101" spans="1:6" x14ac:dyDescent="0.25">
      <c r="A101" s="47"/>
      <c r="B101" s="48"/>
      <c r="C101" s="49"/>
      <c r="D101" s="50"/>
      <c r="E101" s="49"/>
      <c r="F101" s="49"/>
    </row>
    <row r="102" spans="1:6" x14ac:dyDescent="0.25">
      <c r="A102" s="47"/>
      <c r="B102" s="48"/>
      <c r="C102" s="49"/>
      <c r="D102" s="50"/>
      <c r="E102" s="49"/>
      <c r="F102" s="49"/>
    </row>
    <row r="103" spans="1:6" x14ac:dyDescent="0.25">
      <c r="A103" s="47"/>
      <c r="B103" s="48"/>
      <c r="C103" s="49"/>
      <c r="D103" s="50"/>
      <c r="E103" s="49"/>
      <c r="F103" s="49"/>
    </row>
    <row r="104" spans="1:6" x14ac:dyDescent="0.25">
      <c r="A104" s="47"/>
      <c r="B104" s="48"/>
      <c r="C104" s="49"/>
      <c r="D104" s="50"/>
      <c r="E104" s="49"/>
      <c r="F104" s="49"/>
    </row>
    <row r="105" spans="1:6" x14ac:dyDescent="0.25">
      <c r="A105" s="47"/>
      <c r="B105" s="48"/>
      <c r="C105" s="49"/>
      <c r="D105" s="50"/>
      <c r="E105" s="49"/>
      <c r="F105" s="49"/>
    </row>
    <row r="106" spans="1:6" x14ac:dyDescent="0.25">
      <c r="A106" s="47"/>
      <c r="B106" s="48"/>
      <c r="C106" s="49"/>
      <c r="D106" s="50"/>
      <c r="E106" s="49"/>
      <c r="F106" s="49"/>
    </row>
    <row r="107" spans="1:6" x14ac:dyDescent="0.25">
      <c r="A107" s="47"/>
      <c r="B107" s="48"/>
      <c r="C107" s="49"/>
      <c r="D107" s="50"/>
      <c r="E107" s="49"/>
      <c r="F107" s="49"/>
    </row>
    <row r="108" spans="1:6" x14ac:dyDescent="0.25">
      <c r="A108" s="47"/>
      <c r="B108" s="48"/>
      <c r="C108" s="49"/>
      <c r="D108" s="50"/>
      <c r="E108" s="49"/>
      <c r="F108" s="49"/>
    </row>
    <row r="109" spans="1:6" x14ac:dyDescent="0.25">
      <c r="A109" s="47"/>
      <c r="B109" s="48"/>
      <c r="C109" s="49"/>
      <c r="D109" s="50"/>
      <c r="E109" s="49"/>
      <c r="F109" s="49"/>
    </row>
    <row r="110" spans="1:6" x14ac:dyDescent="0.25">
      <c r="A110" s="47"/>
      <c r="B110" s="48"/>
      <c r="C110" s="49"/>
      <c r="D110" s="50"/>
      <c r="E110" s="49"/>
      <c r="F110" s="49"/>
    </row>
    <row r="111" spans="1:6" x14ac:dyDescent="0.25">
      <c r="A111" s="47"/>
      <c r="B111" s="48"/>
      <c r="C111" s="49"/>
      <c r="D111" s="50"/>
      <c r="E111" s="49"/>
      <c r="F111" s="49"/>
    </row>
    <row r="112" spans="1:6" x14ac:dyDescent="0.25">
      <c r="A112" s="47"/>
      <c r="B112" s="48"/>
      <c r="C112" s="49"/>
      <c r="D112" s="50"/>
      <c r="E112" s="49"/>
      <c r="F112" s="49"/>
    </row>
    <row r="113" spans="1:6" x14ac:dyDescent="0.25">
      <c r="A113" s="47"/>
      <c r="B113" s="48"/>
      <c r="C113" s="49"/>
      <c r="D113" s="50"/>
      <c r="E113" s="49"/>
      <c r="F113" s="49"/>
    </row>
    <row r="114" spans="1:6" x14ac:dyDescent="0.25">
      <c r="A114" s="47"/>
      <c r="B114" s="48"/>
      <c r="C114" s="49"/>
      <c r="D114" s="50"/>
      <c r="E114" s="49"/>
      <c r="F114" s="49"/>
    </row>
    <row r="115" spans="1:6" x14ac:dyDescent="0.25">
      <c r="A115" s="47"/>
      <c r="B115" s="48"/>
      <c r="C115" s="49"/>
      <c r="D115" s="50"/>
      <c r="E115" s="49"/>
      <c r="F115" s="49"/>
    </row>
    <row r="116" spans="1:6" x14ac:dyDescent="0.25">
      <c r="A116" s="47"/>
      <c r="B116" s="48"/>
      <c r="C116" s="49"/>
      <c r="D116" s="50"/>
      <c r="E116" s="49"/>
      <c r="F116" s="49"/>
    </row>
    <row r="117" spans="1:6" x14ac:dyDescent="0.25">
      <c r="A117" s="47"/>
      <c r="B117" s="48"/>
      <c r="C117" s="49"/>
      <c r="D117" s="50"/>
      <c r="E117" s="49"/>
      <c r="F117" s="49"/>
    </row>
    <row r="118" spans="1:6" x14ac:dyDescent="0.25">
      <c r="A118" s="47"/>
      <c r="B118" s="48"/>
      <c r="C118" s="49"/>
      <c r="D118" s="50"/>
      <c r="E118" s="49"/>
      <c r="F118" s="49"/>
    </row>
    <row r="119" spans="1:6" x14ac:dyDescent="0.25">
      <c r="A119" s="47"/>
      <c r="B119" s="48"/>
      <c r="C119" s="49"/>
      <c r="D119" s="50"/>
      <c r="E119" s="49"/>
      <c r="F119" s="49"/>
    </row>
    <row r="120" spans="1:6" x14ac:dyDescent="0.25">
      <c r="A120" s="47"/>
      <c r="B120" s="48"/>
      <c r="C120" s="49"/>
      <c r="D120" s="50"/>
      <c r="E120" s="49"/>
      <c r="F120" s="49"/>
    </row>
    <row r="121" spans="1:6" x14ac:dyDescent="0.25">
      <c r="A121" s="47"/>
      <c r="B121" s="48"/>
      <c r="C121" s="49"/>
      <c r="D121" s="50"/>
      <c r="E121" s="49"/>
      <c r="F121" s="49"/>
    </row>
    <row r="122" spans="1:6" x14ac:dyDescent="0.25">
      <c r="A122" s="47"/>
      <c r="B122" s="48"/>
      <c r="C122" s="49"/>
      <c r="D122" s="50"/>
      <c r="E122" s="49"/>
      <c r="F122" s="49"/>
    </row>
    <row r="123" spans="1:6" x14ac:dyDescent="0.25">
      <c r="A123" s="47"/>
      <c r="B123" s="48"/>
      <c r="C123" s="49"/>
      <c r="D123" s="50"/>
      <c r="E123" s="49"/>
      <c r="F123" s="49"/>
    </row>
    <row r="124" spans="1:6" x14ac:dyDescent="0.25">
      <c r="A124" s="47"/>
      <c r="B124" s="48"/>
      <c r="C124" s="49"/>
      <c r="D124" s="50"/>
      <c r="E124" s="49"/>
      <c r="F124" s="49"/>
    </row>
    <row r="125" spans="1:6" x14ac:dyDescent="0.25">
      <c r="A125" s="47"/>
      <c r="B125" s="48"/>
      <c r="C125" s="49"/>
      <c r="D125" s="50"/>
      <c r="E125" s="49"/>
      <c r="F125" s="49"/>
    </row>
    <row r="126" spans="1:6" x14ac:dyDescent="0.25">
      <c r="A126" s="47"/>
      <c r="B126" s="48"/>
      <c r="C126" s="49"/>
      <c r="D126" s="50"/>
      <c r="E126" s="49"/>
      <c r="F126" s="49"/>
    </row>
    <row r="127" spans="1:6" x14ac:dyDescent="0.25">
      <c r="A127" s="47"/>
      <c r="B127" s="48"/>
      <c r="C127" s="49"/>
      <c r="D127" s="50"/>
      <c r="E127" s="49"/>
      <c r="F127" s="49"/>
    </row>
    <row r="128" spans="1:6" x14ac:dyDescent="0.25">
      <c r="A128" s="47"/>
      <c r="B128" s="48"/>
      <c r="C128" s="49"/>
      <c r="D128" s="50"/>
      <c r="E128" s="49"/>
      <c r="F128" s="49"/>
    </row>
    <row r="129" spans="1:6" x14ac:dyDescent="0.25">
      <c r="A129" s="47"/>
      <c r="B129" s="48"/>
      <c r="C129" s="49"/>
      <c r="D129" s="50"/>
      <c r="E129" s="49"/>
      <c r="F129" s="49"/>
    </row>
    <row r="130" spans="1:6" x14ac:dyDescent="0.25">
      <c r="A130" s="47"/>
      <c r="B130" s="48"/>
      <c r="C130" s="49"/>
      <c r="D130" s="50"/>
      <c r="E130" s="49"/>
      <c r="F130" s="49"/>
    </row>
    <row r="131" spans="1:6" x14ac:dyDescent="0.25">
      <c r="A131" s="47"/>
      <c r="B131" s="48"/>
      <c r="C131" s="49"/>
      <c r="D131" s="50"/>
      <c r="E131" s="49"/>
      <c r="F131" s="49"/>
    </row>
    <row r="132" spans="1:6" x14ac:dyDescent="0.25">
      <c r="A132" s="47"/>
      <c r="B132" s="48"/>
      <c r="C132" s="49"/>
      <c r="D132" s="50"/>
      <c r="E132" s="49"/>
      <c r="F132" s="49"/>
    </row>
    <row r="133" spans="1:6" x14ac:dyDescent="0.25">
      <c r="A133" s="47"/>
      <c r="B133" s="48"/>
      <c r="C133" s="49"/>
      <c r="D133" s="50"/>
      <c r="E133" s="49"/>
      <c r="F133" s="49"/>
    </row>
    <row r="134" spans="1:6" x14ac:dyDescent="0.25">
      <c r="A134" s="47"/>
      <c r="B134" s="48"/>
      <c r="C134" s="49"/>
      <c r="D134" s="50"/>
      <c r="E134" s="49"/>
      <c r="F134" s="49"/>
    </row>
    <row r="135" spans="1:6" x14ac:dyDescent="0.25">
      <c r="A135" s="47"/>
      <c r="B135" s="48"/>
      <c r="C135" s="49"/>
      <c r="D135" s="50"/>
      <c r="E135" s="49"/>
      <c r="F135" s="49"/>
    </row>
    <row r="136" spans="1:6" x14ac:dyDescent="0.25">
      <c r="A136" s="47"/>
      <c r="B136" s="48"/>
      <c r="C136" s="49"/>
      <c r="D136" s="50"/>
      <c r="E136" s="49"/>
      <c r="F136" s="49"/>
    </row>
    <row r="137" spans="1:6" x14ac:dyDescent="0.25">
      <c r="A137" s="47"/>
      <c r="B137" s="48"/>
      <c r="C137" s="49"/>
      <c r="D137" s="50"/>
      <c r="E137" s="49"/>
      <c r="F137" s="49"/>
    </row>
    <row r="138" spans="1:6" x14ac:dyDescent="0.25">
      <c r="A138" s="47"/>
      <c r="B138" s="48"/>
      <c r="C138" s="49"/>
      <c r="D138" s="50"/>
      <c r="E138" s="49"/>
      <c r="F138" s="49"/>
    </row>
    <row r="139" spans="1:6" x14ac:dyDescent="0.25">
      <c r="A139" s="47"/>
      <c r="B139" s="48"/>
      <c r="C139" s="49"/>
      <c r="D139" s="50"/>
      <c r="E139" s="49"/>
      <c r="F139" s="49"/>
    </row>
    <row r="140" spans="1:6" x14ac:dyDescent="0.25">
      <c r="A140" s="47"/>
      <c r="B140" s="48"/>
      <c r="C140" s="49"/>
      <c r="D140" s="50"/>
      <c r="E140" s="49"/>
      <c r="F140" s="49"/>
    </row>
    <row r="141" spans="1:6" x14ac:dyDescent="0.25">
      <c r="A141" s="47"/>
      <c r="B141" s="48"/>
      <c r="C141" s="49"/>
      <c r="D141" s="50"/>
      <c r="E141" s="49"/>
      <c r="F141" s="49"/>
    </row>
    <row r="142" spans="1:6" x14ac:dyDescent="0.25">
      <c r="A142" s="47"/>
      <c r="B142" s="48"/>
      <c r="C142" s="49"/>
      <c r="D142" s="50"/>
      <c r="E142" s="49"/>
      <c r="F142" s="49"/>
    </row>
    <row r="143" spans="1:6" x14ac:dyDescent="0.25">
      <c r="A143" s="47"/>
      <c r="B143" s="48"/>
      <c r="C143" s="49"/>
      <c r="D143" s="50"/>
      <c r="E143" s="49"/>
      <c r="F143" s="49"/>
    </row>
    <row r="144" spans="1:6" x14ac:dyDescent="0.25">
      <c r="A144" s="47"/>
      <c r="B144" s="48"/>
      <c r="C144" s="49"/>
      <c r="D144" s="50"/>
      <c r="E144" s="49"/>
      <c r="F144" s="49"/>
    </row>
    <row r="145" spans="1:6" x14ac:dyDescent="0.25">
      <c r="A145" s="47"/>
      <c r="B145" s="48"/>
      <c r="C145" s="49"/>
      <c r="D145" s="50"/>
      <c r="E145" s="49"/>
      <c r="F145" s="49"/>
    </row>
    <row r="146" spans="1:6" x14ac:dyDescent="0.25">
      <c r="A146" s="47"/>
      <c r="B146" s="48"/>
      <c r="C146" s="49"/>
      <c r="D146" s="50"/>
      <c r="E146" s="49"/>
      <c r="F146" s="49"/>
    </row>
    <row r="147" spans="1:6" x14ac:dyDescent="0.25">
      <c r="A147" s="47"/>
      <c r="B147" s="48"/>
      <c r="C147" s="49"/>
      <c r="D147" s="50"/>
      <c r="E147" s="49"/>
      <c r="F147" s="49"/>
    </row>
    <row r="148" spans="1:6" x14ac:dyDescent="0.25">
      <c r="A148" s="47"/>
      <c r="B148" s="48"/>
      <c r="C148" s="49"/>
      <c r="D148" s="50"/>
      <c r="E148" s="49"/>
      <c r="F148" s="49"/>
    </row>
    <row r="149" spans="1:6" x14ac:dyDescent="0.25">
      <c r="A149" s="47"/>
      <c r="B149" s="48"/>
      <c r="C149" s="49"/>
      <c r="D149" s="50"/>
      <c r="E149" s="49"/>
      <c r="F149" s="49"/>
    </row>
    <row r="150" spans="1:6" x14ac:dyDescent="0.25">
      <c r="A150" s="47"/>
      <c r="B150" s="48"/>
      <c r="C150" s="49"/>
      <c r="D150" s="50"/>
      <c r="E150" s="49"/>
      <c r="F150" s="49"/>
    </row>
    <row r="151" spans="1:6" x14ac:dyDescent="0.25">
      <c r="A151" s="47"/>
      <c r="B151" s="48"/>
      <c r="C151" s="49"/>
      <c r="D151" s="50"/>
      <c r="E151" s="49"/>
      <c r="F151" s="49"/>
    </row>
    <row r="152" spans="1:6" x14ac:dyDescent="0.25">
      <c r="A152" s="47"/>
      <c r="B152" s="48"/>
      <c r="C152" s="49"/>
      <c r="D152" s="50"/>
      <c r="E152" s="49"/>
      <c r="F152" s="49"/>
    </row>
    <row r="153" spans="1:6" x14ac:dyDescent="0.25">
      <c r="A153" s="47"/>
      <c r="B153" s="48"/>
      <c r="C153" s="49"/>
      <c r="D153" s="50"/>
      <c r="E153" s="49"/>
      <c r="F153" s="49"/>
    </row>
    <row r="154" spans="1:6" x14ac:dyDescent="0.25">
      <c r="A154" s="47"/>
      <c r="B154" s="48"/>
      <c r="C154" s="49"/>
      <c r="D154" s="50"/>
      <c r="E154" s="49"/>
      <c r="F154" s="49"/>
    </row>
    <row r="155" spans="1:6" x14ac:dyDescent="0.25">
      <c r="A155" s="47"/>
      <c r="B155" s="48"/>
      <c r="C155" s="49"/>
      <c r="D155" s="50"/>
      <c r="E155" s="49"/>
      <c r="F155" s="49"/>
    </row>
    <row r="156" spans="1:6" x14ac:dyDescent="0.25">
      <c r="A156" s="47"/>
      <c r="B156" s="48"/>
      <c r="C156" s="49"/>
      <c r="D156" s="50"/>
      <c r="E156" s="49"/>
      <c r="F156" s="49"/>
    </row>
    <row r="157" spans="1:6" x14ac:dyDescent="0.25">
      <c r="A157" s="47"/>
      <c r="B157" s="48"/>
      <c r="C157" s="49"/>
      <c r="D157" s="50"/>
      <c r="E157" s="49"/>
      <c r="F157" s="49"/>
    </row>
    <row r="158" spans="1:6" x14ac:dyDescent="0.25">
      <c r="A158" s="47"/>
      <c r="B158" s="48"/>
      <c r="C158" s="49"/>
      <c r="D158" s="50"/>
      <c r="E158" s="49"/>
      <c r="F158" s="49"/>
    </row>
    <row r="159" spans="1:6" x14ac:dyDescent="0.25">
      <c r="A159" s="47"/>
      <c r="B159" s="48"/>
      <c r="C159" s="49"/>
      <c r="D159" s="50"/>
      <c r="E159" s="49"/>
      <c r="F159" s="49"/>
    </row>
    <row r="160" spans="1:6" x14ac:dyDescent="0.25">
      <c r="A160" s="47"/>
      <c r="B160" s="48"/>
      <c r="C160" s="49"/>
      <c r="D160" s="50"/>
      <c r="E160" s="49"/>
      <c r="F160" s="49"/>
    </row>
    <row r="161" spans="1:6" x14ac:dyDescent="0.25">
      <c r="A161" s="47"/>
      <c r="B161" s="48"/>
      <c r="C161" s="49"/>
      <c r="D161" s="50"/>
      <c r="E161" s="49"/>
      <c r="F161" s="49"/>
    </row>
    <row r="162" spans="1:6" x14ac:dyDescent="0.25">
      <c r="A162" s="47"/>
      <c r="B162" s="48"/>
      <c r="C162" s="49"/>
      <c r="D162" s="50"/>
      <c r="E162" s="49"/>
      <c r="F162" s="49"/>
    </row>
    <row r="163" spans="1:6" x14ac:dyDescent="0.25">
      <c r="A163" s="47"/>
      <c r="B163" s="48"/>
      <c r="C163" s="49"/>
      <c r="D163" s="50"/>
      <c r="E163" s="49"/>
      <c r="F163" s="49"/>
    </row>
    <row r="164" spans="1:6" x14ac:dyDescent="0.25">
      <c r="A164" s="47"/>
      <c r="B164" s="48"/>
      <c r="C164" s="49"/>
      <c r="D164" s="50"/>
      <c r="E164" s="49"/>
      <c r="F164" s="49"/>
    </row>
    <row r="165" spans="1:6" x14ac:dyDescent="0.25">
      <c r="A165" s="47"/>
      <c r="B165" s="48"/>
      <c r="C165" s="49"/>
      <c r="D165" s="50"/>
      <c r="E165" s="49"/>
      <c r="F165" s="49"/>
    </row>
    <row r="166" spans="1:6" x14ac:dyDescent="0.25">
      <c r="A166" s="47"/>
      <c r="B166" s="48"/>
      <c r="C166" s="49"/>
      <c r="D166" s="50"/>
      <c r="E166" s="49"/>
      <c r="F166" s="49"/>
    </row>
    <row r="167" spans="1:6" x14ac:dyDescent="0.25">
      <c r="A167" s="47"/>
      <c r="B167" s="48"/>
      <c r="C167" s="49"/>
      <c r="D167" s="50"/>
      <c r="E167" s="49"/>
      <c r="F167" s="49"/>
    </row>
    <row r="168" spans="1:6" x14ac:dyDescent="0.25">
      <c r="A168" s="47"/>
      <c r="B168" s="48"/>
      <c r="C168" s="49"/>
      <c r="D168" s="50"/>
      <c r="E168" s="49"/>
      <c r="F168" s="49"/>
    </row>
    <row r="169" spans="1:6" x14ac:dyDescent="0.25">
      <c r="A169" s="47"/>
      <c r="B169" s="48"/>
      <c r="C169" s="49"/>
      <c r="D169" s="50"/>
      <c r="E169" s="49"/>
      <c r="F169" s="49"/>
    </row>
    <row r="170" spans="1:6" x14ac:dyDescent="0.25">
      <c r="A170" s="47"/>
      <c r="B170" s="48"/>
      <c r="C170" s="49"/>
      <c r="D170" s="50"/>
      <c r="E170" s="49"/>
      <c r="F170" s="49"/>
    </row>
    <row r="171" spans="1:6" x14ac:dyDescent="0.25">
      <c r="A171" s="47"/>
      <c r="B171" s="48"/>
      <c r="C171" s="49"/>
      <c r="D171" s="50"/>
      <c r="E171" s="49"/>
      <c r="F171" s="49"/>
    </row>
    <row r="172" spans="1:6" x14ac:dyDescent="0.25">
      <c r="A172" s="47"/>
      <c r="B172" s="48"/>
      <c r="C172" s="49"/>
      <c r="D172" s="50"/>
      <c r="E172" s="49"/>
      <c r="F172" s="49"/>
    </row>
    <row r="173" spans="1:6" x14ac:dyDescent="0.25">
      <c r="A173" s="47"/>
      <c r="B173" s="48"/>
      <c r="C173" s="49"/>
      <c r="D173" s="50"/>
      <c r="E173" s="49"/>
      <c r="F173" s="49"/>
    </row>
    <row r="174" spans="1:6" x14ac:dyDescent="0.25">
      <c r="A174" s="47"/>
      <c r="B174" s="48"/>
      <c r="C174" s="49"/>
      <c r="D174" s="50"/>
      <c r="E174" s="49"/>
      <c r="F174" s="49"/>
    </row>
    <row r="175" spans="1:6" x14ac:dyDescent="0.25">
      <c r="A175" s="47"/>
      <c r="B175" s="48"/>
      <c r="C175" s="49"/>
      <c r="D175" s="50"/>
      <c r="E175" s="49"/>
      <c r="F175" s="49"/>
    </row>
    <row r="176" spans="1:6" x14ac:dyDescent="0.25">
      <c r="A176" s="47"/>
      <c r="B176" s="48"/>
      <c r="C176" s="49"/>
      <c r="D176" s="50"/>
      <c r="E176" s="49"/>
      <c r="F176" s="49"/>
    </row>
    <row r="177" spans="1:6" x14ac:dyDescent="0.25">
      <c r="A177" s="47"/>
      <c r="B177" s="48"/>
      <c r="C177" s="49"/>
      <c r="D177" s="50"/>
      <c r="E177" s="49"/>
      <c r="F177" s="49"/>
    </row>
    <row r="178" spans="1:6" x14ac:dyDescent="0.25">
      <c r="A178" s="47"/>
      <c r="B178" s="48"/>
      <c r="C178" s="49"/>
      <c r="D178" s="50"/>
      <c r="E178" s="49"/>
      <c r="F178" s="49"/>
    </row>
    <row r="179" spans="1:6" x14ac:dyDescent="0.25">
      <c r="A179" s="47"/>
      <c r="B179" s="48"/>
      <c r="C179" s="49"/>
      <c r="D179" s="50"/>
      <c r="E179" s="49"/>
      <c r="F179" s="49"/>
    </row>
    <row r="180" spans="1:6" x14ac:dyDescent="0.25">
      <c r="A180" s="47"/>
      <c r="B180" s="48"/>
      <c r="C180" s="49"/>
      <c r="D180" s="50"/>
      <c r="E180" s="49"/>
      <c r="F180" s="49"/>
    </row>
    <row r="181" spans="1:6" x14ac:dyDescent="0.25">
      <c r="A181" s="47"/>
      <c r="B181" s="48"/>
      <c r="C181" s="49"/>
      <c r="D181" s="50"/>
      <c r="E181" s="49"/>
      <c r="F181" s="49"/>
    </row>
    <row r="182" spans="1:6" x14ac:dyDescent="0.25">
      <c r="A182" s="47"/>
      <c r="B182" s="48"/>
      <c r="C182" s="49"/>
      <c r="D182" s="50"/>
      <c r="E182" s="49"/>
      <c r="F182" s="49"/>
    </row>
    <row r="183" spans="1:6" x14ac:dyDescent="0.25">
      <c r="A183" s="47"/>
      <c r="B183" s="48"/>
      <c r="C183" s="49"/>
      <c r="D183" s="50"/>
      <c r="E183" s="49"/>
      <c r="F183" s="49"/>
    </row>
    <row r="184" spans="1:6" x14ac:dyDescent="0.25">
      <c r="A184" s="47"/>
      <c r="B184" s="48"/>
      <c r="C184" s="49"/>
      <c r="D184" s="50"/>
      <c r="E184" s="49"/>
      <c r="F184" s="49"/>
    </row>
    <row r="185" spans="1:6" x14ac:dyDescent="0.25">
      <c r="A185" s="47"/>
      <c r="B185" s="48"/>
      <c r="C185" s="49"/>
      <c r="D185" s="50"/>
      <c r="E185" s="49"/>
      <c r="F185" s="49"/>
    </row>
    <row r="186" spans="1:6" x14ac:dyDescent="0.25">
      <c r="A186" s="47"/>
      <c r="B186" s="48"/>
      <c r="C186" s="49"/>
      <c r="D186" s="50"/>
      <c r="E186" s="49"/>
      <c r="F186" s="49"/>
    </row>
    <row r="187" spans="1:6" x14ac:dyDescent="0.25">
      <c r="A187" s="47"/>
      <c r="B187" s="48"/>
      <c r="C187" s="49"/>
      <c r="D187" s="50"/>
      <c r="E187" s="49"/>
      <c r="F187" s="49"/>
    </row>
    <row r="188" spans="1:6" x14ac:dyDescent="0.25">
      <c r="A188" s="47"/>
      <c r="B188" s="48"/>
      <c r="C188" s="49"/>
      <c r="D188" s="50"/>
      <c r="E188" s="49"/>
      <c r="F188" s="49"/>
    </row>
    <row r="189" spans="1:6" x14ac:dyDescent="0.25">
      <c r="A189" s="47"/>
      <c r="B189" s="48"/>
      <c r="C189" s="49"/>
      <c r="D189" s="50"/>
      <c r="E189" s="49"/>
      <c r="F189" s="49"/>
    </row>
    <row r="190" spans="1:6" x14ac:dyDescent="0.25">
      <c r="A190" s="47"/>
      <c r="B190" s="48"/>
      <c r="C190" s="49"/>
      <c r="D190" s="50"/>
      <c r="E190" s="49"/>
      <c r="F190" s="49"/>
    </row>
    <row r="191" spans="1:6" x14ac:dyDescent="0.25">
      <c r="A191" s="47"/>
      <c r="B191" s="48"/>
      <c r="C191" s="49"/>
      <c r="D191" s="50"/>
      <c r="E191" s="49"/>
      <c r="F191" s="49"/>
    </row>
    <row r="192" spans="1:6" x14ac:dyDescent="0.25">
      <c r="A192" s="47"/>
      <c r="B192" s="48"/>
      <c r="C192" s="49"/>
      <c r="D192" s="50"/>
      <c r="E192" s="49"/>
      <c r="F192" s="49"/>
    </row>
    <row r="193" spans="1:6" x14ac:dyDescent="0.25">
      <c r="A193" s="47"/>
      <c r="B193" s="48"/>
      <c r="C193" s="49"/>
      <c r="D193" s="50"/>
      <c r="E193" s="49"/>
      <c r="F193" s="49"/>
    </row>
    <row r="194" spans="1:6" x14ac:dyDescent="0.25">
      <c r="A194" s="47"/>
      <c r="B194" s="48"/>
      <c r="C194" s="49"/>
      <c r="D194" s="50"/>
      <c r="E194" s="49"/>
      <c r="F194" s="49"/>
    </row>
    <row r="195" spans="1:6" x14ac:dyDescent="0.25">
      <c r="A195" s="47"/>
      <c r="B195" s="48"/>
      <c r="C195" s="49"/>
      <c r="D195" s="50"/>
      <c r="E195" s="49"/>
      <c r="F195" s="49"/>
    </row>
    <row r="196" spans="1:6" x14ac:dyDescent="0.25">
      <c r="A196" s="47"/>
      <c r="B196" s="48"/>
      <c r="C196" s="49"/>
      <c r="D196" s="50"/>
      <c r="E196" s="49"/>
      <c r="F196" s="49"/>
    </row>
    <row r="197" spans="1:6" x14ac:dyDescent="0.25">
      <c r="A197" s="47"/>
      <c r="B197" s="48"/>
      <c r="C197" s="49"/>
      <c r="D197" s="50"/>
      <c r="E197" s="49"/>
      <c r="F197" s="49"/>
    </row>
    <row r="198" spans="1:6" x14ac:dyDescent="0.25">
      <c r="A198" s="47"/>
      <c r="B198" s="48"/>
      <c r="C198" s="49"/>
      <c r="D198" s="50"/>
      <c r="E198" s="49"/>
      <c r="F198" s="49"/>
    </row>
    <row r="199" spans="1:6" x14ac:dyDescent="0.25">
      <c r="A199" s="47"/>
      <c r="B199" s="48"/>
      <c r="C199" s="49"/>
      <c r="D199" s="50"/>
      <c r="E199" s="49"/>
      <c r="F199" s="49"/>
    </row>
    <row r="200" spans="1:6" x14ac:dyDescent="0.25">
      <c r="A200" s="47"/>
      <c r="B200" s="48"/>
      <c r="C200" s="49"/>
      <c r="D200" s="50"/>
      <c r="E200" s="49"/>
      <c r="F200" s="49"/>
    </row>
    <row r="201" spans="1:6" x14ac:dyDescent="0.25">
      <c r="A201" s="47"/>
      <c r="B201" s="48"/>
      <c r="C201" s="49"/>
      <c r="D201" s="50"/>
      <c r="E201" s="49"/>
      <c r="F201" s="49"/>
    </row>
    <row r="202" spans="1:6" x14ac:dyDescent="0.25">
      <c r="A202" s="47"/>
      <c r="B202" s="48"/>
      <c r="C202" s="49"/>
      <c r="D202" s="50"/>
      <c r="E202" s="49"/>
      <c r="F202" s="49"/>
    </row>
    <row r="203" spans="1:6" x14ac:dyDescent="0.25">
      <c r="A203" s="47"/>
      <c r="B203" s="48"/>
      <c r="C203" s="49"/>
      <c r="D203" s="50"/>
      <c r="E203" s="49"/>
      <c r="F203" s="49"/>
    </row>
    <row r="204" spans="1:6" x14ac:dyDescent="0.25">
      <c r="A204" s="47"/>
      <c r="B204" s="48"/>
      <c r="C204" s="49"/>
      <c r="D204" s="50"/>
      <c r="E204" s="49"/>
      <c r="F204" s="49"/>
    </row>
    <row r="205" spans="1:6" x14ac:dyDescent="0.25">
      <c r="A205" s="47"/>
      <c r="B205" s="48"/>
      <c r="C205" s="49"/>
      <c r="D205" s="50"/>
      <c r="E205" s="49"/>
      <c r="F205" s="49"/>
    </row>
    <row r="206" spans="1:6" x14ac:dyDescent="0.25">
      <c r="A206" s="47"/>
      <c r="B206" s="48"/>
      <c r="C206" s="49"/>
      <c r="D206" s="50"/>
      <c r="E206" s="49"/>
      <c r="F206" s="49"/>
    </row>
    <row r="207" spans="1:6" x14ac:dyDescent="0.25">
      <c r="A207" s="47"/>
      <c r="B207" s="48"/>
      <c r="C207" s="49"/>
      <c r="D207" s="50"/>
      <c r="E207" s="49"/>
      <c r="F207" s="49"/>
    </row>
    <row r="208" spans="1:6" x14ac:dyDescent="0.25">
      <c r="A208" s="47"/>
      <c r="B208" s="48"/>
      <c r="C208" s="49"/>
      <c r="D208" s="50"/>
      <c r="E208" s="49"/>
      <c r="F208" s="49"/>
    </row>
    <row r="209" spans="1:6" x14ac:dyDescent="0.25">
      <c r="A209" s="47"/>
      <c r="B209" s="48"/>
      <c r="C209" s="49"/>
      <c r="D209" s="50"/>
      <c r="E209" s="49"/>
      <c r="F209" s="49"/>
    </row>
    <row r="210" spans="1:6" x14ac:dyDescent="0.25">
      <c r="A210" s="47"/>
      <c r="B210" s="48"/>
      <c r="C210" s="49"/>
      <c r="D210" s="50"/>
      <c r="E210" s="49"/>
      <c r="F210" s="49"/>
    </row>
    <row r="211" spans="1:6" x14ac:dyDescent="0.25">
      <c r="A211" s="47"/>
      <c r="B211" s="48"/>
      <c r="C211" s="49"/>
      <c r="D211" s="50"/>
      <c r="E211" s="49"/>
      <c r="F211" s="49"/>
    </row>
    <row r="212" spans="1:6" x14ac:dyDescent="0.25">
      <c r="A212" s="47"/>
      <c r="B212" s="48"/>
      <c r="C212" s="49"/>
      <c r="D212" s="50"/>
      <c r="E212" s="49"/>
      <c r="F212" s="49"/>
    </row>
    <row r="213" spans="1:6" x14ac:dyDescent="0.25">
      <c r="A213" s="47"/>
      <c r="B213" s="48"/>
      <c r="C213" s="49"/>
      <c r="D213" s="50"/>
      <c r="E213" s="49"/>
      <c r="F213" s="49"/>
    </row>
    <row r="214" spans="1:6" x14ac:dyDescent="0.25">
      <c r="A214" s="47"/>
      <c r="B214" s="48"/>
      <c r="C214" s="49"/>
      <c r="D214" s="50"/>
      <c r="E214" s="49"/>
      <c r="F214" s="49"/>
    </row>
    <row r="215" spans="1:6" x14ac:dyDescent="0.25">
      <c r="A215" s="47"/>
      <c r="B215" s="48"/>
      <c r="C215" s="49"/>
      <c r="D215" s="50"/>
      <c r="E215" s="49"/>
      <c r="F215" s="49"/>
    </row>
    <row r="216" spans="1:6" x14ac:dyDescent="0.25">
      <c r="A216" s="47"/>
      <c r="B216" s="48"/>
      <c r="C216" s="49"/>
      <c r="D216" s="50"/>
      <c r="E216" s="49"/>
      <c r="F216" s="49"/>
    </row>
    <row r="217" spans="1:6" x14ac:dyDescent="0.25">
      <c r="A217" s="47"/>
      <c r="B217" s="48"/>
      <c r="C217" s="49"/>
      <c r="D217" s="50"/>
      <c r="E217" s="49"/>
      <c r="F217" s="49"/>
    </row>
    <row r="218" spans="1:6" x14ac:dyDescent="0.25">
      <c r="A218" s="47"/>
      <c r="B218" s="48"/>
      <c r="C218" s="49"/>
      <c r="D218" s="50"/>
      <c r="E218" s="49"/>
      <c r="F218" s="49"/>
    </row>
    <row r="219" spans="1:6" x14ac:dyDescent="0.25">
      <c r="A219" s="47"/>
      <c r="B219" s="48"/>
      <c r="C219" s="49"/>
      <c r="D219" s="50"/>
      <c r="E219" s="49"/>
      <c r="F219" s="49"/>
    </row>
    <row r="220" spans="1:6" x14ac:dyDescent="0.25">
      <c r="A220" s="47"/>
      <c r="B220" s="48"/>
      <c r="C220" s="49"/>
      <c r="D220" s="50"/>
      <c r="E220" s="49"/>
      <c r="F220" s="49"/>
    </row>
    <row r="221" spans="1:6" x14ac:dyDescent="0.25">
      <c r="A221" s="47"/>
      <c r="B221" s="48"/>
      <c r="C221" s="49"/>
      <c r="D221" s="50"/>
      <c r="E221" s="49"/>
      <c r="F221" s="49"/>
    </row>
    <row r="222" spans="1:6" x14ac:dyDescent="0.25">
      <c r="A222" s="47"/>
      <c r="B222" s="48"/>
      <c r="C222" s="49"/>
      <c r="D222" s="50"/>
      <c r="E222" s="49"/>
      <c r="F222" s="49"/>
    </row>
    <row r="223" spans="1:6" x14ac:dyDescent="0.25">
      <c r="A223" s="47"/>
      <c r="B223" s="48"/>
      <c r="C223" s="49"/>
      <c r="D223" s="50"/>
      <c r="E223" s="49"/>
      <c r="F223" s="49"/>
    </row>
    <row r="224" spans="1:6" x14ac:dyDescent="0.25">
      <c r="A224" s="47"/>
      <c r="B224" s="48"/>
      <c r="C224" s="49"/>
      <c r="D224" s="50"/>
      <c r="E224" s="49"/>
      <c r="F224" s="49"/>
    </row>
    <row r="225" spans="1:6" x14ac:dyDescent="0.25">
      <c r="A225" s="47"/>
      <c r="B225" s="48"/>
      <c r="C225" s="49"/>
      <c r="D225" s="50"/>
      <c r="E225" s="49"/>
      <c r="F225" s="49"/>
    </row>
    <row r="226" spans="1:6" x14ac:dyDescent="0.25">
      <c r="A226" s="47"/>
      <c r="B226" s="48"/>
      <c r="C226" s="49"/>
      <c r="D226" s="50"/>
      <c r="E226" s="49"/>
      <c r="F226" s="49"/>
    </row>
    <row r="227" spans="1:6" x14ac:dyDescent="0.25">
      <c r="A227" s="47"/>
      <c r="B227" s="48"/>
      <c r="C227" s="49"/>
      <c r="D227" s="50"/>
      <c r="E227" s="49"/>
      <c r="F227" s="49"/>
    </row>
    <row r="228" spans="1:6" x14ac:dyDescent="0.25">
      <c r="A228" s="47"/>
      <c r="B228" s="48"/>
      <c r="C228" s="49"/>
      <c r="D228" s="50"/>
      <c r="E228" s="49"/>
      <c r="F228" s="49"/>
    </row>
    <row r="229" spans="1:6" x14ac:dyDescent="0.25">
      <c r="A229" s="47"/>
      <c r="B229" s="48"/>
      <c r="C229" s="49"/>
      <c r="D229" s="50"/>
      <c r="E229" s="49"/>
      <c r="F229" s="49"/>
    </row>
    <row r="230" spans="1:6" x14ac:dyDescent="0.25">
      <c r="A230" s="47"/>
      <c r="B230" s="48"/>
      <c r="C230" s="49"/>
      <c r="D230" s="50"/>
      <c r="E230" s="49"/>
      <c r="F230" s="49"/>
    </row>
    <row r="231" spans="1:6" x14ac:dyDescent="0.25">
      <c r="A231" s="47"/>
      <c r="B231" s="48"/>
      <c r="C231" s="49"/>
      <c r="D231" s="50"/>
      <c r="E231" s="49"/>
      <c r="F231" s="49"/>
    </row>
    <row r="232" spans="1:6" x14ac:dyDescent="0.25">
      <c r="A232" s="47"/>
      <c r="B232" s="48"/>
      <c r="C232" s="49"/>
      <c r="D232" s="50"/>
      <c r="E232" s="49"/>
      <c r="F232" s="49"/>
    </row>
    <row r="233" spans="1:6" x14ac:dyDescent="0.25">
      <c r="A233" s="47"/>
      <c r="B233" s="48"/>
      <c r="C233" s="49"/>
      <c r="D233" s="50"/>
      <c r="E233" s="49"/>
      <c r="F233" s="49"/>
    </row>
    <row r="234" spans="1:6" x14ac:dyDescent="0.25">
      <c r="A234" s="47"/>
      <c r="B234" s="48"/>
      <c r="C234" s="49"/>
      <c r="D234" s="50"/>
      <c r="E234" s="49"/>
      <c r="F234" s="49"/>
    </row>
    <row r="235" spans="1:6" x14ac:dyDescent="0.25">
      <c r="A235" s="47"/>
      <c r="B235" s="48"/>
      <c r="C235" s="49"/>
      <c r="D235" s="50"/>
      <c r="E235" s="49"/>
      <c r="F235" s="49"/>
    </row>
    <row r="236" spans="1:6" x14ac:dyDescent="0.25">
      <c r="A236" s="47"/>
      <c r="B236" s="48"/>
      <c r="C236" s="49"/>
      <c r="D236" s="50"/>
      <c r="E236" s="49"/>
      <c r="F236" s="49"/>
    </row>
    <row r="237" spans="1:6" x14ac:dyDescent="0.25">
      <c r="A237" s="47"/>
      <c r="B237" s="48"/>
      <c r="C237" s="49"/>
      <c r="D237" s="50"/>
      <c r="E237" s="49"/>
      <c r="F237" s="49"/>
    </row>
    <row r="238" spans="1:6" x14ac:dyDescent="0.25">
      <c r="A238" s="47"/>
      <c r="B238" s="48"/>
      <c r="C238" s="49"/>
      <c r="D238" s="50"/>
      <c r="E238" s="49"/>
      <c r="F238" s="49"/>
    </row>
    <row r="239" spans="1:6" x14ac:dyDescent="0.25">
      <c r="A239" s="47"/>
      <c r="B239" s="48"/>
      <c r="C239" s="49"/>
      <c r="D239" s="50"/>
      <c r="E239" s="49"/>
      <c r="F239" s="49"/>
    </row>
  </sheetData>
  <sheetProtection algorithmName="SHA-512" hashValue="mJrfYZ2gezdvaOCECht2U4Brd9q5pV3Lr24P9HOZI0JooPvlpgFJy4kIaO61jWS34OJ6FfTtw5ETqK1Le1mMig==" saltValue="HeZPyIqXQU2YtE6J7QdtMQ==" spinCount="100000" sheet="1" objects="1" scenarios="1"/>
  <mergeCells count="1">
    <mergeCell ref="E1:F1"/>
  </mergeCells>
  <pageMargins left="0.98958333333333337" right="0.55208333333333337" top="1.3779527559055118" bottom="0.59055118110236227" header="0.31496062992125984" footer="0.31496062992125984"/>
  <pageSetup paperSize="9" scale="95" fitToHeight="0" orientation="portrait" r:id="rId1"/>
  <headerFooter>
    <oddHeader xml:space="preserve">&amp;L&amp;"Franklin Gothic Book,Navadno"&amp;9POPIS DEL
IZVEDBA NADOMESTNE OGRAJE MZO&amp;C
                                                                                                                       </oddHeader>
    <oddFooter>&amp;CStran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  <pageSetUpPr fitToPage="1"/>
  </sheetPr>
  <dimension ref="A1:F52"/>
  <sheetViews>
    <sheetView showZeros="0" view="pageLayout" topLeftCell="A6" zoomScaleNormal="100" workbookViewId="0">
      <selection activeCell="E19" sqref="E19"/>
    </sheetView>
  </sheetViews>
  <sheetFormatPr defaultColWidth="9.140625" defaultRowHeight="15" x14ac:dyDescent="0.25"/>
  <cols>
    <col min="1" max="1" width="4.85546875" style="51" customWidth="1"/>
    <col min="2" max="2" width="50" style="52" customWidth="1"/>
    <col min="3" max="3" width="4.85546875" style="53" customWidth="1"/>
    <col min="4" max="4" width="9.5703125" style="131" bestFit="1" customWidth="1"/>
    <col min="5" max="5" width="10" style="53" customWidth="1"/>
    <col min="6" max="6" width="12.42578125" style="133" customWidth="1"/>
    <col min="7" max="16384" width="9.140625" style="19"/>
  </cols>
  <sheetData>
    <row r="1" spans="1:6" ht="18" customHeight="1" x14ac:dyDescent="0.3">
      <c r="A1" s="10" t="s">
        <v>2</v>
      </c>
      <c r="B1" s="11" t="s">
        <v>3</v>
      </c>
      <c r="C1" s="12"/>
      <c r="D1" s="112"/>
      <c r="E1" s="155"/>
      <c r="F1" s="155"/>
    </row>
    <row r="2" spans="1:6" ht="18" customHeight="1" x14ac:dyDescent="0.3">
      <c r="C2" s="12"/>
      <c r="D2" s="113"/>
      <c r="E2" s="155"/>
      <c r="F2" s="155"/>
    </row>
    <row r="3" spans="1:6" ht="18" customHeight="1" x14ac:dyDescent="0.25">
      <c r="A3" s="83" t="s">
        <v>4</v>
      </c>
      <c r="B3" s="87" t="s">
        <v>5</v>
      </c>
      <c r="C3" s="83" t="s">
        <v>6</v>
      </c>
      <c r="D3" s="84" t="s">
        <v>7</v>
      </c>
      <c r="E3" s="85" t="s">
        <v>8</v>
      </c>
      <c r="F3" s="85" t="s">
        <v>9</v>
      </c>
    </row>
    <row r="4" spans="1:6" ht="18" customHeight="1" thickBot="1" x14ac:dyDescent="1">
      <c r="C4" s="12"/>
      <c r="D4" s="113"/>
      <c r="E4" s="89"/>
      <c r="F4" s="89"/>
    </row>
    <row r="5" spans="1:6" ht="15.75" thickBot="1" x14ac:dyDescent="0.3">
      <c r="A5" s="33" t="s">
        <v>11</v>
      </c>
      <c r="B5" s="44" t="s">
        <v>27</v>
      </c>
      <c r="C5" s="35"/>
      <c r="D5" s="114"/>
      <c r="E5" s="56"/>
      <c r="F5" s="115"/>
    </row>
    <row r="6" spans="1:6" s="119" customFormat="1" x14ac:dyDescent="0.25">
      <c r="A6" s="51"/>
      <c r="B6" s="52"/>
      <c r="C6" s="53"/>
      <c r="D6" s="116"/>
      <c r="E6" s="117"/>
      <c r="F6" s="118"/>
    </row>
    <row r="7" spans="1:6" s="119" customFormat="1" ht="60" x14ac:dyDescent="0.25">
      <c r="A7" s="65" t="s">
        <v>21</v>
      </c>
      <c r="B7" s="68" t="s">
        <v>50</v>
      </c>
      <c r="C7" s="66" t="s">
        <v>0</v>
      </c>
      <c r="D7" s="120">
        <v>300</v>
      </c>
      <c r="E7" s="76"/>
      <c r="F7" s="77">
        <f>D7*E7</f>
        <v>0</v>
      </c>
    </row>
    <row r="8" spans="1:6" s="119" customFormat="1" x14ac:dyDescent="0.25">
      <c r="A8" s="65"/>
      <c r="B8" s="68"/>
      <c r="C8" s="66"/>
      <c r="D8" s="120"/>
      <c r="E8" s="109"/>
      <c r="F8" s="77"/>
    </row>
    <row r="9" spans="1:6" s="119" customFormat="1" ht="24" x14ac:dyDescent="0.25">
      <c r="A9" s="65" t="s">
        <v>20</v>
      </c>
      <c r="B9" s="121" t="s">
        <v>47</v>
      </c>
      <c r="C9" s="66" t="s">
        <v>0</v>
      </c>
      <c r="D9" s="120">
        <v>173.5</v>
      </c>
      <c r="E9" s="76"/>
      <c r="F9" s="77">
        <f>D9*E9</f>
        <v>0</v>
      </c>
    </row>
    <row r="10" spans="1:6" s="119" customFormat="1" x14ac:dyDescent="0.25">
      <c r="A10" s="65"/>
      <c r="B10" s="68"/>
      <c r="C10" s="66"/>
      <c r="D10" s="120"/>
      <c r="E10" s="109"/>
      <c r="F10" s="77"/>
    </row>
    <row r="11" spans="1:6" s="119" customFormat="1" ht="39" customHeight="1" x14ac:dyDescent="0.25">
      <c r="A11" s="65" t="s">
        <v>18</v>
      </c>
      <c r="B11" s="68" t="s">
        <v>48</v>
      </c>
      <c r="C11" s="66" t="s">
        <v>0</v>
      </c>
      <c r="D11" s="120">
        <v>160</v>
      </c>
      <c r="E11" s="76"/>
      <c r="F11" s="77">
        <f>D11*E11</f>
        <v>0</v>
      </c>
    </row>
    <row r="12" spans="1:6" s="119" customFormat="1" x14ac:dyDescent="0.25">
      <c r="A12" s="65"/>
      <c r="B12" s="68"/>
      <c r="C12" s="66"/>
      <c r="D12" s="120"/>
      <c r="E12" s="109"/>
      <c r="F12" s="77"/>
    </row>
    <row r="13" spans="1:6" s="119" customFormat="1" ht="24" x14ac:dyDescent="0.25">
      <c r="A13" s="65" t="s">
        <v>19</v>
      </c>
      <c r="B13" s="122" t="s">
        <v>51</v>
      </c>
      <c r="C13" s="66" t="s">
        <v>0</v>
      </c>
      <c r="D13" s="120">
        <f>(0.6*0.1*216.5)*1.1</f>
        <v>14.289000000000001</v>
      </c>
      <c r="E13" s="76"/>
      <c r="F13" s="77">
        <f>D13*E13</f>
        <v>0</v>
      </c>
    </row>
    <row r="14" spans="1:6" s="119" customFormat="1" x14ac:dyDescent="0.25">
      <c r="A14" s="65"/>
      <c r="B14" s="68"/>
      <c r="C14" s="66"/>
      <c r="D14" s="120"/>
      <c r="E14" s="109"/>
      <c r="F14" s="77"/>
    </row>
    <row r="15" spans="1:6" s="119" customFormat="1" ht="36" x14ac:dyDescent="0.25">
      <c r="A15" s="65" t="s">
        <v>15</v>
      </c>
      <c r="B15" s="68" t="s">
        <v>30</v>
      </c>
      <c r="C15" s="66" t="s">
        <v>29</v>
      </c>
      <c r="D15" s="120">
        <f>1.3*216.5*2</f>
        <v>562.9</v>
      </c>
      <c r="E15" s="76"/>
      <c r="F15" s="77">
        <f>D15*E15</f>
        <v>0</v>
      </c>
    </row>
    <row r="16" spans="1:6" s="119" customFormat="1" x14ac:dyDescent="0.25">
      <c r="A16" s="65"/>
      <c r="B16" s="68"/>
      <c r="C16" s="66"/>
      <c r="D16" s="120"/>
      <c r="E16" s="109"/>
      <c r="F16" s="77"/>
    </row>
    <row r="17" spans="1:6" s="119" customFormat="1" ht="60" x14ac:dyDescent="0.25">
      <c r="A17" s="65" t="s">
        <v>16</v>
      </c>
      <c r="B17" s="68" t="s">
        <v>52</v>
      </c>
      <c r="C17" s="66" t="s">
        <v>0</v>
      </c>
      <c r="D17" s="120">
        <f>0.4*1.3*216.5</f>
        <v>112.58</v>
      </c>
      <c r="E17" s="76"/>
      <c r="F17" s="77">
        <f>D17*E17</f>
        <v>0</v>
      </c>
    </row>
    <row r="18" spans="1:6" s="119" customFormat="1" x14ac:dyDescent="0.25">
      <c r="A18" s="123"/>
      <c r="C18" s="66"/>
      <c r="D18" s="120"/>
      <c r="E18" s="109"/>
      <c r="F18" s="77"/>
    </row>
    <row r="19" spans="1:6" s="119" customFormat="1" ht="24" x14ac:dyDescent="0.25">
      <c r="A19" s="65" t="s">
        <v>17</v>
      </c>
      <c r="B19" s="68" t="s">
        <v>58</v>
      </c>
      <c r="C19" s="66" t="s">
        <v>31</v>
      </c>
      <c r="D19" s="120">
        <f>D17*110</f>
        <v>12383.8</v>
      </c>
      <c r="E19" s="76"/>
      <c r="F19" s="77">
        <f>D19*E19</f>
        <v>0</v>
      </c>
    </row>
    <row r="20" spans="1:6" s="119" customFormat="1" x14ac:dyDescent="0.25">
      <c r="A20" s="124"/>
      <c r="B20" s="68"/>
      <c r="C20" s="66"/>
      <c r="D20" s="120"/>
      <c r="E20" s="109"/>
      <c r="F20" s="77"/>
    </row>
    <row r="21" spans="1:6" s="119" customFormat="1" ht="132" x14ac:dyDescent="0.25">
      <c r="A21" s="65" t="s">
        <v>33</v>
      </c>
      <c r="B21" s="68" t="s">
        <v>53</v>
      </c>
      <c r="C21" s="66" t="s">
        <v>13</v>
      </c>
      <c r="D21" s="120">
        <v>153</v>
      </c>
      <c r="E21" s="76"/>
      <c r="F21" s="77">
        <f>D21*E21</f>
        <v>0</v>
      </c>
    </row>
    <row r="22" spans="1:6" s="119" customFormat="1" x14ac:dyDescent="0.25">
      <c r="A22" s="65"/>
      <c r="C22" s="66"/>
      <c r="D22" s="120"/>
      <c r="E22" s="109"/>
      <c r="F22" s="77"/>
    </row>
    <row r="23" spans="1:6" s="119" customFormat="1" ht="96" x14ac:dyDescent="0.25">
      <c r="A23" s="65" t="s">
        <v>34</v>
      </c>
      <c r="B23" s="68" t="s">
        <v>54</v>
      </c>
      <c r="C23" s="66" t="s">
        <v>13</v>
      </c>
      <c r="D23" s="120">
        <v>55</v>
      </c>
      <c r="E23" s="86"/>
      <c r="F23" s="77">
        <f>D23*E23</f>
        <v>0</v>
      </c>
    </row>
    <row r="24" spans="1:6" ht="15.75" thickBot="1" x14ac:dyDescent="0.3">
      <c r="A24" s="20"/>
      <c r="B24" s="19"/>
      <c r="C24" s="41"/>
      <c r="D24" s="125"/>
      <c r="E24" s="41"/>
      <c r="F24" s="111"/>
    </row>
    <row r="25" spans="1:6" ht="15.75" thickBot="1" x14ac:dyDescent="0.3">
      <c r="A25" s="126"/>
      <c r="B25" s="44" t="s">
        <v>32</v>
      </c>
      <c r="C25" s="127"/>
      <c r="D25" s="128"/>
      <c r="E25" s="129"/>
      <c r="F25" s="130">
        <f>SUM(F6:F24)</f>
        <v>0</v>
      </c>
    </row>
    <row r="26" spans="1:6" x14ac:dyDescent="0.25">
      <c r="B26" s="19"/>
      <c r="F26" s="132"/>
    </row>
    <row r="27" spans="1:6" x14ac:dyDescent="0.25">
      <c r="F27" s="132"/>
    </row>
    <row r="28" spans="1:6" x14ac:dyDescent="0.25">
      <c r="F28" s="132"/>
    </row>
    <row r="29" spans="1:6" x14ac:dyDescent="0.25">
      <c r="F29" s="132"/>
    </row>
    <row r="30" spans="1:6" x14ac:dyDescent="0.25">
      <c r="F30" s="132"/>
    </row>
    <row r="31" spans="1:6" x14ac:dyDescent="0.25">
      <c r="F31" s="132"/>
    </row>
    <row r="32" spans="1:6" x14ac:dyDescent="0.25">
      <c r="F32" s="132"/>
    </row>
    <row r="33" spans="6:6" x14ac:dyDescent="0.25">
      <c r="F33" s="132"/>
    </row>
    <row r="34" spans="6:6" x14ac:dyDescent="0.25">
      <c r="F34" s="132"/>
    </row>
    <row r="35" spans="6:6" x14ac:dyDescent="0.25">
      <c r="F35" s="132"/>
    </row>
    <row r="51" spans="1:6" x14ac:dyDescent="0.25">
      <c r="A51" s="134"/>
      <c r="C51" s="135"/>
      <c r="D51" s="136"/>
      <c r="E51" s="135"/>
      <c r="F51" s="137"/>
    </row>
    <row r="52" spans="1:6" x14ac:dyDescent="0.25">
      <c r="B52" s="138"/>
    </row>
  </sheetData>
  <sheetProtection algorithmName="SHA-512" hashValue="riGnn2mmm63s6RR2E86KGL4ixYW70s06XPKO4Etv7yXVym11HpF9H/l9qI4Bw1qKthzuiBnHKQ6PcuMnAWRSpw==" saltValue="UTJz7sU5SEY7Rr9Skvp8yA==" spinCount="100000" sheet="1" objects="1" scenarios="1"/>
  <dataConsolidate/>
  <mergeCells count="1">
    <mergeCell ref="E1:F2"/>
  </mergeCells>
  <pageMargins left="0.98958333333333337" right="0.55208333333333337" top="1.3779527559055118" bottom="0.59055118110236227" header="0.31496062992125984" footer="0.31496062992125984"/>
  <pageSetup paperSize="9" scale="93" fitToHeight="0" orientation="portrait" r:id="rId1"/>
  <headerFooter>
    <oddHeader xml:space="preserve">&amp;L&amp;"Franklin Gothic Book,Navadno"&amp;9POPIS DEL
IZVEDBA NADOMESTNE OGRAJE MZO&amp;C
                                                                                                                       </oddHeader>
    <oddFooter>&amp;CStran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2</vt:i4>
      </vt:variant>
    </vt:vector>
  </HeadingPairs>
  <TitlesOfParts>
    <vt:vector size="6" baseType="lpstr">
      <vt:lpstr> REK.</vt:lpstr>
      <vt:lpstr>I. Preddela</vt:lpstr>
      <vt:lpstr>II. Rušitvena dela</vt:lpstr>
      <vt:lpstr>III. Ograja</vt:lpstr>
      <vt:lpstr>'I. Preddela'!Tiskanje_naslovov</vt:lpstr>
      <vt:lpstr>'II. Rušitvena dela'!Tiskanje_naslovov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Krček Boris</cp:lastModifiedBy>
  <cp:lastPrinted>2020-11-16T11:11:46Z</cp:lastPrinted>
  <dcterms:created xsi:type="dcterms:W3CDTF">2015-12-30T10:57:52Z</dcterms:created>
  <dcterms:modified xsi:type="dcterms:W3CDTF">2020-11-20T07:55:02Z</dcterms:modified>
</cp:coreProperties>
</file>