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B5AD904F-EEC8-4B1D-A03E-36789060FA6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Relax prostor_ver 1" sheetId="1" r:id="rId1"/>
  </sheets>
  <definedNames>
    <definedName name="_xlnm.Print_Area" localSheetId="0">'Relax prostor_ver 1'!$A$1:$J$35</definedName>
  </definedNames>
  <calcPr calcId="191029"/>
</workbook>
</file>

<file path=xl/calcChain.xml><?xml version="1.0" encoding="utf-8"?>
<calcChain xmlns="http://schemas.openxmlformats.org/spreadsheetml/2006/main">
  <c r="J21" i="1" l="1"/>
  <c r="J25" i="1" l="1"/>
  <c r="J24" i="1"/>
  <c r="J14" i="1"/>
  <c r="J12" i="1"/>
  <c r="J13" i="1"/>
  <c r="J7" i="1" l="1"/>
  <c r="J19" i="1"/>
  <c r="J9" i="1" l="1"/>
  <c r="J22" i="1"/>
  <c r="J6" i="1" l="1"/>
  <c r="J11" i="1"/>
  <c r="J10" i="1" l="1"/>
  <c r="J5" i="1" l="1"/>
  <c r="J23" i="1"/>
  <c r="J15" i="1" l="1"/>
  <c r="J16" i="1"/>
  <c r="J17" i="1" l="1"/>
  <c r="J18" i="1"/>
  <c r="J20" i="1"/>
  <c r="J8" i="1" l="1"/>
  <c r="J28" i="1" s="1"/>
  <c r="J29" i="1" l="1"/>
  <c r="J31" i="1" s="1"/>
  <c r="G31" i="1"/>
  <c r="H31" i="1"/>
  <c r="J32" i="1" l="1"/>
  <c r="J33" i="1" s="1"/>
</calcChain>
</file>

<file path=xl/sharedStrings.xml><?xml version="1.0" encoding="utf-8"?>
<sst xmlns="http://schemas.openxmlformats.org/spreadsheetml/2006/main" count="78" uniqueCount="56">
  <si>
    <t>SKUPAJ :</t>
  </si>
  <si>
    <t>SKUPAJ Z DDV :</t>
  </si>
  <si>
    <t>1.</t>
  </si>
  <si>
    <t>2.</t>
  </si>
  <si>
    <t>3.</t>
  </si>
  <si>
    <t>€</t>
  </si>
  <si>
    <t>4.</t>
  </si>
  <si>
    <t>m1</t>
  </si>
  <si>
    <t>5.</t>
  </si>
  <si>
    <t>6.</t>
  </si>
  <si>
    <t>7.</t>
  </si>
  <si>
    <t>8.</t>
  </si>
  <si>
    <t>9.</t>
  </si>
  <si>
    <t>10.</t>
  </si>
  <si>
    <t>kom.</t>
  </si>
  <si>
    <t>DDV 22 % :</t>
  </si>
  <si>
    <t>11.</t>
  </si>
  <si>
    <t>m2</t>
  </si>
  <si>
    <t>12.</t>
  </si>
  <si>
    <t>13.</t>
  </si>
  <si>
    <t xml:space="preserve">Demontaža obstoječih luči, komplet z nakladanjem in dovozom odpadnega materiala v trajno deponijo s plačilom takse deponiranja in predložitvijo evidenčnih listov.    </t>
  </si>
  <si>
    <t>14.</t>
  </si>
  <si>
    <t>cena v €</t>
  </si>
  <si>
    <t>znesek v € skupaj</t>
  </si>
  <si>
    <t>brez DDV</t>
  </si>
  <si>
    <t>Odstranitev karnise in zaves ter nakladanje in odvoz v trajno deponijo.</t>
  </si>
  <si>
    <r>
      <t>Dobava in montaža LED stropne svetilke,</t>
    </r>
    <r>
      <rPr>
        <sz val="10"/>
        <rFont val="Calibri"/>
        <family val="2"/>
        <scheme val="minor"/>
      </rPr>
      <t xml:space="preserve"> 4x14W, dimenzij 500mm x 500mm x 95mm, z varčnimi sijalkami. </t>
    </r>
  </si>
  <si>
    <t>kpl.</t>
  </si>
  <si>
    <t>Dobava in pritrditev nizkostenske talne obrobe v barvi po izbiri naročnika, komplet z vsemi deli in materiali.</t>
  </si>
  <si>
    <t xml:space="preserve"> + 20% nepredvidenih del (obračun po dejanskih stroških) :</t>
  </si>
  <si>
    <t>Izvedba utorov in lukenj v zidu za el. vtičnice; komplet s polaganjem kabla ter krpanjem in glajenjem utorov.</t>
  </si>
  <si>
    <t>Polaganje izravnalne mase, komplet z vsemi deli in materiali.</t>
  </si>
  <si>
    <t>Demontaža in iznos obstoječega dotrajanega pohištva (mize, stoli, omare), komplet z nakladanjem in odvozom v trajno deponijo.</t>
  </si>
  <si>
    <t>Odstranitev dotrajanega pvc poda (plošče, deb. 5 mm), komplet z nakladanjem in odvozom v trajno deponijo ter plačilom takse deponiranja.</t>
  </si>
  <si>
    <t>Delno kitanje in glajenje sten in stropa z jubolin kitom; komplet z vsemi deli in materiali.</t>
  </si>
  <si>
    <t>Izdelava, dobava in montaža okenske police in čelnih mask iz sivega iverala, komplet z izvedbo alu podkonstrukcije in izrezom odprtin in dobavo novih prezračevalnih rešetk. Dimenzija podstavka (alu profil) čelne maske mora biti enaka kot pri obstoječi maskah v sosednjih pisarnah.</t>
  </si>
  <si>
    <t>Odstranitev stenske keramike, komplet s prenosom, nakladanjem in odvozom ruševin v trajno deponijo ter plačilom takse deponiranja.</t>
  </si>
  <si>
    <t>15.</t>
  </si>
  <si>
    <t>Izvedba enostranskega opleska vratnega podboja, dim. 110/220 cm, z oljno barvo; komplet s predhodnim struganjem obstoječe površine ter delnim kitanjem.</t>
  </si>
  <si>
    <t>Demontaža keramičnega umivalnika z armaturo, komplet s prenosom, nakladanjem in odvozom v trajno deponijo ter plačilom takse deponiranja.</t>
  </si>
  <si>
    <t>16.</t>
  </si>
  <si>
    <t>17.</t>
  </si>
  <si>
    <t>Dobava in polaganje stenske keramike po izboru investitorja; komplet z vsemi deli, materiali, prenosi in prevozi.</t>
  </si>
  <si>
    <t>Dobava in montaža keramičnega umivalnika, komplet z umivalniško armaturo, vsemi potrebnimi deli in materiali.</t>
  </si>
  <si>
    <t>18.</t>
  </si>
  <si>
    <t>19.</t>
  </si>
  <si>
    <t>20.</t>
  </si>
  <si>
    <t>Varianta 1</t>
  </si>
  <si>
    <t>Ureditev prostora za relaksacijo -                                            2. nadstropje posl. Stavbe EM</t>
  </si>
  <si>
    <t>Dobava in montaža serijskega stikala za luči ter vtičnic, vse v beli barvi.</t>
  </si>
  <si>
    <t>Dobava in montaža vtičnic, bele barve.</t>
  </si>
  <si>
    <t>21.</t>
  </si>
  <si>
    <t>Dobava in polaganje nove Vinilne obloge na klik, v barvi po izboru investitorja (siv odtenek ALI imitacija kamna), komplet z vsemi deli, materiali, prenosi in prevozi.</t>
  </si>
  <si>
    <t>2x beljenje sten in stropa z belo poldisperzijsko barvo, komplet z vsemi deli in materiali.</t>
  </si>
  <si>
    <t>Dobava, prenos in namestitev počivalnika - usnje (kot na primer Usnjen fotelj s počivalnikom CIELO - Harvey Norman)</t>
  </si>
  <si>
    <t>Dobava, prenos in namestitev troseda - usnje (kot na primer Usnjen trosed s počivalnikoma CIELO - Harvey Norman)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</si>
</sst>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u/>
      <sz val="11"/>
      <name val="Calibri"/>
      <family val="2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/>
    <xf numFmtId="0" fontId="1" fillId="0" borderId="0" xfId="0" applyFont="1"/>
    <xf numFmtId="0" fontId="2" fillId="0" borderId="0" xfId="0" applyFont="1" applyBorder="1" applyAlignment="1">
      <alignment vertical="top" wrapText="1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Alignment="1">
      <alignment horizontal="center"/>
    </xf>
    <xf numFmtId="4" fontId="1" fillId="0" borderId="0" xfId="0" applyNumberFormat="1" applyFont="1" applyAlignment="1"/>
    <xf numFmtId="4" fontId="2" fillId="0" borderId="0" xfId="0" applyNumberFormat="1" applyFont="1" applyBorder="1" applyAlignment="1">
      <alignment vertical="top"/>
    </xf>
    <xf numFmtId="0" fontId="4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5" fillId="0" borderId="0" xfId="0" applyNumberFormat="1" applyFont="1" applyBorder="1" applyAlignment="1"/>
    <xf numFmtId="0" fontId="5" fillId="0" borderId="0" xfId="0" applyNumberFormat="1" applyFont="1" applyBorder="1" applyAlignment="1"/>
    <xf numFmtId="4" fontId="7" fillId="0" borderId="0" xfId="0" applyNumberFormat="1" applyFont="1" applyBorder="1" applyAlignment="1">
      <alignment horizontal="center"/>
    </xf>
    <xf numFmtId="0" fontId="3" fillId="0" borderId="0" xfId="0" applyNumberFormat="1" applyFont="1"/>
    <xf numFmtId="0" fontId="7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1" fillId="0" borderId="2" xfId="0" applyNumberFormat="1" applyFont="1" applyBorder="1" applyAlignment="1"/>
    <xf numFmtId="4" fontId="1" fillId="0" borderId="0" xfId="0" applyNumberFormat="1" applyFont="1" applyBorder="1" applyAlignment="1"/>
    <xf numFmtId="4" fontId="3" fillId="0" borderId="2" xfId="0" applyNumberFormat="1" applyFont="1" applyBorder="1" applyAlignment="1"/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vertical="top"/>
    </xf>
    <xf numFmtId="0" fontId="4" fillId="0" borderId="0" xfId="0" applyNumberFormat="1" applyFont="1" applyAlignment="1">
      <alignment horizontal="left" wrapText="1"/>
    </xf>
    <xf numFmtId="0" fontId="3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0" fontId="10" fillId="0" borderId="0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/>
    <xf numFmtId="4" fontId="11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>
      <alignment horizontal="center" vertical="top"/>
    </xf>
    <xf numFmtId="49" fontId="6" fillId="0" borderId="0" xfId="0" applyNumberFormat="1" applyFont="1" applyFill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" fontId="1" fillId="0" borderId="1" xfId="0" applyNumberFormat="1" applyFont="1" applyBorder="1" applyAlignment="1"/>
    <xf numFmtId="0" fontId="4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/>
    </xf>
    <xf numFmtId="4" fontId="11" fillId="0" borderId="1" xfId="0" applyNumberFormat="1" applyFont="1" applyBorder="1" applyAlignment="1"/>
    <xf numFmtId="4" fontId="11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/>
    <xf numFmtId="49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/>
    <xf numFmtId="4" fontId="12" fillId="0" borderId="2" xfId="0" applyNumberFormat="1" applyFont="1" applyBorder="1" applyAlignment="1"/>
    <xf numFmtId="4" fontId="1" fillId="0" borderId="0" xfId="0" applyNumberFormat="1" applyFont="1" applyAlignment="1">
      <alignment vertical="top"/>
    </xf>
    <xf numFmtId="0" fontId="9" fillId="0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4" fontId="3" fillId="0" borderId="0" xfId="0" applyNumberFormat="1" applyFont="1" applyBorder="1" applyAlignment="1"/>
    <xf numFmtId="0" fontId="11" fillId="0" borderId="0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top"/>
    </xf>
    <xf numFmtId="4" fontId="12" fillId="0" borderId="1" xfId="0" applyNumberFormat="1" applyFont="1" applyBorder="1" applyAlignment="1"/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/>
    <xf numFmtId="49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vertical="top"/>
    </xf>
    <xf numFmtId="4" fontId="7" fillId="0" borderId="0" xfId="0" applyNumberFormat="1" applyFont="1" applyBorder="1" applyAlignme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523876</xdr:colOff>
      <xdr:row>0</xdr:row>
      <xdr:rowOff>47625</xdr:rowOff>
    </xdr:from>
    <xdr:to>
      <xdr:col>9</xdr:col>
      <xdr:colOff>1200151</xdr:colOff>
      <xdr:row>2</xdr:row>
      <xdr:rowOff>28575</xdr:rowOff>
    </xdr:to>
    <xdr:pic>
      <xdr:nvPicPr>
        <xdr:cNvPr id="1080" name="Picture 1" descr="logo-uradni0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38676" y="47625"/>
          <a:ext cx="1809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view="pageBreakPreview" zoomScaleNormal="100" zoomScaleSheetLayoutView="100" workbookViewId="0">
      <selection activeCell="F5" sqref="F5:F25"/>
    </sheetView>
  </sheetViews>
  <sheetFormatPr defaultRowHeight="12.75" x14ac:dyDescent="0.2"/>
  <cols>
    <col min="1" max="1" width="3.5703125" style="37" customWidth="1"/>
    <col min="2" max="2" width="40.7109375" style="1" customWidth="1"/>
    <col min="3" max="3" width="6.28515625" style="2" customWidth="1"/>
    <col min="4" max="4" width="8.85546875" style="3" customWidth="1"/>
    <col min="5" max="5" width="2.28515625" style="3" customWidth="1"/>
    <col min="6" max="6" width="14.28515625" style="30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3" bestFit="1" customWidth="1"/>
    <col min="13" max="13" width="11.42578125" style="3" bestFit="1" customWidth="1"/>
    <col min="14" max="14" width="13.28515625" style="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6" customFormat="1" ht="31.5" x14ac:dyDescent="0.2">
      <c r="A1" s="35"/>
      <c r="B1" s="39" t="s">
        <v>48</v>
      </c>
      <c r="C1" s="29"/>
      <c r="D1" s="5"/>
      <c r="E1" s="5"/>
      <c r="K1" s="4"/>
      <c r="L1" s="4"/>
      <c r="M1" s="4"/>
      <c r="N1" s="4"/>
      <c r="O1" s="7"/>
      <c r="P1" s="4"/>
    </row>
    <row r="2" spans="1:16" s="6" customFormat="1" ht="22.5" customHeight="1" x14ac:dyDescent="0.2">
      <c r="A2" s="35"/>
      <c r="B2" s="31"/>
      <c r="C2" s="29"/>
      <c r="D2" s="5"/>
      <c r="E2" s="5"/>
      <c r="K2" s="4"/>
      <c r="L2" s="4"/>
      <c r="M2" s="4"/>
      <c r="N2" s="4"/>
      <c r="O2" s="7"/>
      <c r="P2" s="4"/>
    </row>
    <row r="3" spans="1:16" s="6" customFormat="1" ht="22.5" customHeight="1" x14ac:dyDescent="0.2">
      <c r="A3" s="35"/>
      <c r="B3" s="46" t="s">
        <v>47</v>
      </c>
      <c r="C3" s="29"/>
      <c r="D3" s="5"/>
      <c r="E3" s="5"/>
      <c r="F3" s="34" t="s">
        <v>22</v>
      </c>
      <c r="G3" s="34"/>
      <c r="H3" s="34" t="s">
        <v>23</v>
      </c>
      <c r="I3" s="24"/>
      <c r="J3" s="34" t="s">
        <v>23</v>
      </c>
      <c r="K3" s="4"/>
      <c r="L3" s="4"/>
      <c r="M3" s="4"/>
      <c r="N3" s="4"/>
      <c r="O3" s="7"/>
      <c r="P3" s="4"/>
    </row>
    <row r="4" spans="1:16" s="6" customFormat="1" ht="13.5" customHeight="1" x14ac:dyDescent="0.2">
      <c r="A4" s="35"/>
      <c r="B4" s="46"/>
      <c r="C4" s="29"/>
      <c r="D4" s="5"/>
      <c r="E4" s="5"/>
      <c r="F4" s="34" t="s">
        <v>24</v>
      </c>
      <c r="G4" s="34"/>
      <c r="H4" s="34" t="s">
        <v>24</v>
      </c>
      <c r="I4" s="24"/>
      <c r="J4" s="34" t="s">
        <v>24</v>
      </c>
      <c r="K4" s="4"/>
      <c r="L4" s="4"/>
      <c r="M4" s="4"/>
      <c r="N4" s="4"/>
      <c r="O4" s="7"/>
      <c r="P4" s="4"/>
    </row>
    <row r="5" spans="1:16" s="6" customFormat="1" ht="38.25" x14ac:dyDescent="0.2">
      <c r="A5" s="37" t="s">
        <v>2</v>
      </c>
      <c r="B5" s="9" t="s">
        <v>32</v>
      </c>
      <c r="C5" s="10" t="s">
        <v>27</v>
      </c>
      <c r="D5" s="11">
        <v>1</v>
      </c>
      <c r="E5" s="54"/>
      <c r="F5" s="23"/>
      <c r="G5" s="30"/>
      <c r="H5" s="30"/>
      <c r="I5" s="30"/>
      <c r="J5" s="25">
        <f>D5*F5</f>
        <v>0</v>
      </c>
      <c r="K5" s="4"/>
      <c r="L5" s="4"/>
      <c r="M5" s="4"/>
      <c r="N5" s="4"/>
      <c r="O5" s="7"/>
      <c r="P5" s="4"/>
    </row>
    <row r="6" spans="1:16" s="6" customFormat="1" ht="51" x14ac:dyDescent="0.2">
      <c r="A6" s="37" t="s">
        <v>3</v>
      </c>
      <c r="B6" s="9" t="s">
        <v>20</v>
      </c>
      <c r="C6" s="10" t="s">
        <v>14</v>
      </c>
      <c r="D6" s="11">
        <v>3</v>
      </c>
      <c r="E6" s="5"/>
      <c r="F6" s="23"/>
      <c r="G6" s="24"/>
      <c r="H6" s="24"/>
      <c r="I6" s="24"/>
      <c r="J6" s="25">
        <f t="shared" ref="J6:J7" si="0">D6*F6</f>
        <v>0</v>
      </c>
      <c r="K6" s="4"/>
      <c r="L6" s="4"/>
      <c r="M6" s="4"/>
      <c r="N6" s="4"/>
      <c r="O6" s="7"/>
      <c r="P6" s="4"/>
    </row>
    <row r="7" spans="1:16" s="6" customFormat="1" ht="40.5" customHeight="1" x14ac:dyDescent="0.2">
      <c r="A7" s="37" t="s">
        <v>4</v>
      </c>
      <c r="B7" s="9" t="s">
        <v>39</v>
      </c>
      <c r="C7" s="10" t="s">
        <v>27</v>
      </c>
      <c r="D7" s="11">
        <v>1</v>
      </c>
      <c r="E7" s="5"/>
      <c r="F7" s="23"/>
      <c r="G7" s="24"/>
      <c r="H7" s="24"/>
      <c r="I7" s="24"/>
      <c r="J7" s="25">
        <f t="shared" si="0"/>
        <v>0</v>
      </c>
      <c r="K7" s="4"/>
      <c r="L7" s="4"/>
      <c r="M7" s="4"/>
      <c r="N7" s="4"/>
      <c r="O7" s="7"/>
      <c r="P7" s="4"/>
    </row>
    <row r="8" spans="1:16" s="6" customFormat="1" ht="42" customHeight="1" x14ac:dyDescent="0.2">
      <c r="A8" s="37" t="s">
        <v>6</v>
      </c>
      <c r="B8" s="9" t="s">
        <v>33</v>
      </c>
      <c r="C8" s="10" t="s">
        <v>17</v>
      </c>
      <c r="D8" s="11">
        <v>21</v>
      </c>
      <c r="E8" s="11"/>
      <c r="F8" s="23"/>
      <c r="G8" s="30"/>
      <c r="H8" s="30"/>
      <c r="I8" s="30"/>
      <c r="J8" s="25">
        <f t="shared" ref="J8:J10" si="1">D8*F8</f>
        <v>0</v>
      </c>
      <c r="K8" s="4"/>
      <c r="L8" s="4"/>
      <c r="M8" s="4"/>
      <c r="N8" s="4"/>
      <c r="O8" s="7"/>
      <c r="P8" s="4"/>
    </row>
    <row r="9" spans="1:16" s="6" customFormat="1" ht="42" customHeight="1" x14ac:dyDescent="0.2">
      <c r="A9" s="37" t="s">
        <v>8</v>
      </c>
      <c r="B9" s="9" t="s">
        <v>36</v>
      </c>
      <c r="C9" s="10" t="s">
        <v>17</v>
      </c>
      <c r="D9" s="11">
        <v>1.5</v>
      </c>
      <c r="E9" s="11"/>
      <c r="F9" s="23"/>
      <c r="G9" s="30"/>
      <c r="H9" s="30"/>
      <c r="I9" s="30"/>
      <c r="J9" s="25">
        <f t="shared" si="1"/>
        <v>0</v>
      </c>
      <c r="K9" s="4"/>
      <c r="L9" s="4"/>
      <c r="M9" s="4"/>
      <c r="N9" s="4"/>
      <c r="O9" s="7"/>
      <c r="P9" s="4"/>
    </row>
    <row r="10" spans="1:16" s="6" customFormat="1" ht="25.5" x14ac:dyDescent="0.2">
      <c r="A10" s="37" t="s">
        <v>9</v>
      </c>
      <c r="B10" s="9" t="s">
        <v>31</v>
      </c>
      <c r="C10" s="10" t="s">
        <v>17</v>
      </c>
      <c r="D10" s="11">
        <v>21</v>
      </c>
      <c r="E10" s="5"/>
      <c r="F10" s="23"/>
      <c r="G10" s="56"/>
      <c r="H10" s="56"/>
      <c r="I10" s="56"/>
      <c r="J10" s="25">
        <f t="shared" si="1"/>
        <v>0</v>
      </c>
      <c r="K10" s="4"/>
      <c r="L10" s="4"/>
      <c r="M10" s="4"/>
      <c r="N10" s="4"/>
      <c r="O10" s="7"/>
      <c r="P10" s="4"/>
    </row>
    <row r="11" spans="1:16" s="6" customFormat="1" ht="51" x14ac:dyDescent="0.2">
      <c r="A11" s="37" t="s">
        <v>10</v>
      </c>
      <c r="B11" s="9" t="s">
        <v>52</v>
      </c>
      <c r="C11" s="10" t="s">
        <v>17</v>
      </c>
      <c r="D11" s="11">
        <v>21</v>
      </c>
      <c r="E11" s="5"/>
      <c r="F11" s="23"/>
      <c r="G11" s="56"/>
      <c r="H11" s="56"/>
      <c r="I11" s="56"/>
      <c r="J11" s="25">
        <f>D11*F11</f>
        <v>0</v>
      </c>
      <c r="K11" s="4"/>
      <c r="L11" s="4"/>
      <c r="M11" s="4"/>
      <c r="N11" s="4"/>
      <c r="O11" s="7"/>
      <c r="P11" s="4"/>
    </row>
    <row r="12" spans="1:16" s="6" customFormat="1" ht="38.25" x14ac:dyDescent="0.2">
      <c r="A12" s="37" t="s">
        <v>11</v>
      </c>
      <c r="B12" s="55" t="s">
        <v>28</v>
      </c>
      <c r="C12" s="10" t="s">
        <v>7</v>
      </c>
      <c r="D12" s="11">
        <v>16</v>
      </c>
      <c r="E12" s="5"/>
      <c r="F12" s="23"/>
      <c r="G12" s="56"/>
      <c r="H12" s="56"/>
      <c r="I12" s="56"/>
      <c r="J12" s="25">
        <f t="shared" ref="J12:J14" si="2">D12*F12</f>
        <v>0</v>
      </c>
      <c r="K12" s="4"/>
      <c r="L12" s="4"/>
      <c r="M12" s="4"/>
      <c r="N12" s="4"/>
      <c r="O12" s="7"/>
      <c r="P12" s="4"/>
    </row>
    <row r="13" spans="1:16" s="6" customFormat="1" ht="38.25" x14ac:dyDescent="0.2">
      <c r="A13" s="37" t="s">
        <v>12</v>
      </c>
      <c r="B13" s="55" t="s">
        <v>42</v>
      </c>
      <c r="C13" s="10" t="s">
        <v>17</v>
      </c>
      <c r="D13" s="11">
        <v>1.5</v>
      </c>
      <c r="E13" s="5"/>
      <c r="F13" s="23"/>
      <c r="G13" s="56"/>
      <c r="H13" s="56"/>
      <c r="I13" s="56"/>
      <c r="J13" s="25">
        <f t="shared" si="2"/>
        <v>0</v>
      </c>
      <c r="K13" s="4"/>
      <c r="L13" s="4"/>
      <c r="M13" s="4"/>
      <c r="N13" s="4"/>
      <c r="O13" s="7"/>
      <c r="P13" s="4"/>
    </row>
    <row r="14" spans="1:16" s="6" customFormat="1" ht="38.25" x14ac:dyDescent="0.2">
      <c r="A14" s="37" t="s">
        <v>13</v>
      </c>
      <c r="B14" s="55" t="s">
        <v>43</v>
      </c>
      <c r="C14" s="10" t="s">
        <v>27</v>
      </c>
      <c r="D14" s="11">
        <v>1</v>
      </c>
      <c r="E14" s="5"/>
      <c r="F14" s="23"/>
      <c r="G14" s="56"/>
      <c r="H14" s="56"/>
      <c r="I14" s="56"/>
      <c r="J14" s="25">
        <f t="shared" si="2"/>
        <v>0</v>
      </c>
      <c r="K14" s="4"/>
      <c r="L14" s="4"/>
      <c r="M14" s="4"/>
      <c r="N14" s="4"/>
      <c r="O14" s="7"/>
      <c r="P14" s="4"/>
    </row>
    <row r="15" spans="1:16" s="6" customFormat="1" ht="30" customHeight="1" x14ac:dyDescent="0.2">
      <c r="A15" s="37" t="s">
        <v>16</v>
      </c>
      <c r="B15" s="9" t="s">
        <v>25</v>
      </c>
      <c r="C15" s="10" t="s">
        <v>7</v>
      </c>
      <c r="D15" s="11">
        <v>5.6</v>
      </c>
      <c r="E15" s="54"/>
      <c r="F15" s="23"/>
      <c r="G15" s="24"/>
      <c r="H15" s="24"/>
      <c r="I15" s="24"/>
      <c r="J15" s="25">
        <f>D15*F15</f>
        <v>0</v>
      </c>
      <c r="K15" s="4"/>
      <c r="L15" s="4"/>
      <c r="M15" s="4"/>
      <c r="N15" s="4"/>
      <c r="O15" s="7"/>
      <c r="P15" s="4"/>
    </row>
    <row r="16" spans="1:16" s="6" customFormat="1" ht="43.5" customHeight="1" x14ac:dyDescent="0.2">
      <c r="A16" s="37" t="s">
        <v>18</v>
      </c>
      <c r="B16" s="9" t="s">
        <v>30</v>
      </c>
      <c r="C16" s="10" t="s">
        <v>7</v>
      </c>
      <c r="D16" s="11">
        <v>5</v>
      </c>
      <c r="E16" s="54"/>
      <c r="F16" s="23"/>
      <c r="G16" s="24"/>
      <c r="H16" s="24"/>
      <c r="I16" s="24"/>
      <c r="J16" s="25">
        <f t="shared" ref="J16:J22" si="3">D16*F16</f>
        <v>0</v>
      </c>
      <c r="K16" s="4"/>
      <c r="L16" s="4"/>
      <c r="M16" s="4"/>
      <c r="N16" s="4"/>
      <c r="O16" s="7"/>
      <c r="P16" s="4"/>
    </row>
    <row r="17" spans="1:16" s="6" customFormat="1" ht="25.5" x14ac:dyDescent="0.2">
      <c r="A17" s="37" t="s">
        <v>19</v>
      </c>
      <c r="B17" s="9" t="s">
        <v>34</v>
      </c>
      <c r="C17" s="10" t="s">
        <v>17</v>
      </c>
      <c r="D17" s="11">
        <v>47</v>
      </c>
      <c r="E17" s="54"/>
      <c r="F17" s="23"/>
      <c r="G17" s="24"/>
      <c r="H17" s="24"/>
      <c r="I17" s="24"/>
      <c r="J17" s="25">
        <f t="shared" si="3"/>
        <v>0</v>
      </c>
      <c r="K17" s="4"/>
      <c r="L17" s="4"/>
      <c r="M17" s="4"/>
      <c r="N17" s="4"/>
      <c r="O17" s="7"/>
      <c r="P17" s="4"/>
    </row>
    <row r="18" spans="1:16" s="6" customFormat="1" ht="27" customHeight="1" x14ac:dyDescent="0.2">
      <c r="A18" s="37" t="s">
        <v>21</v>
      </c>
      <c r="B18" s="9" t="s">
        <v>53</v>
      </c>
      <c r="C18" s="10" t="s">
        <v>17</v>
      </c>
      <c r="D18" s="11">
        <v>47</v>
      </c>
      <c r="E18" s="54"/>
      <c r="F18" s="23"/>
      <c r="G18" s="24"/>
      <c r="H18" s="24"/>
      <c r="I18" s="24"/>
      <c r="J18" s="25">
        <f t="shared" si="3"/>
        <v>0</v>
      </c>
      <c r="K18" s="4"/>
      <c r="L18" s="4"/>
      <c r="M18" s="4"/>
      <c r="N18" s="4"/>
      <c r="O18" s="7"/>
      <c r="P18" s="4"/>
    </row>
    <row r="19" spans="1:16" s="6" customFormat="1" ht="51" x14ac:dyDescent="0.2">
      <c r="A19" s="37" t="s">
        <v>37</v>
      </c>
      <c r="B19" s="9" t="s">
        <v>38</v>
      </c>
      <c r="C19" s="10" t="s">
        <v>14</v>
      </c>
      <c r="D19" s="11">
        <v>1</v>
      </c>
      <c r="E19" s="54"/>
      <c r="F19" s="23"/>
      <c r="G19" s="24"/>
      <c r="H19" s="24"/>
      <c r="I19" s="24"/>
      <c r="J19" s="25">
        <f t="shared" si="3"/>
        <v>0</v>
      </c>
      <c r="K19" s="4"/>
      <c r="L19" s="4"/>
      <c r="M19" s="4"/>
      <c r="N19" s="4"/>
      <c r="O19" s="7"/>
      <c r="P19" s="4"/>
    </row>
    <row r="20" spans="1:16" s="6" customFormat="1" ht="27" customHeight="1" x14ac:dyDescent="0.2">
      <c r="A20" s="37" t="s">
        <v>40</v>
      </c>
      <c r="B20" s="9" t="s">
        <v>49</v>
      </c>
      <c r="C20" s="10" t="s">
        <v>14</v>
      </c>
      <c r="D20" s="11">
        <v>2</v>
      </c>
      <c r="E20" s="54"/>
      <c r="F20" s="23"/>
      <c r="G20" s="24"/>
      <c r="H20" s="24"/>
      <c r="I20" s="24"/>
      <c r="J20" s="25">
        <f t="shared" si="3"/>
        <v>0</v>
      </c>
      <c r="K20" s="4"/>
      <c r="L20" s="4"/>
      <c r="M20" s="4"/>
      <c r="N20" s="4"/>
      <c r="O20" s="7"/>
      <c r="P20" s="4"/>
    </row>
    <row r="21" spans="1:16" s="6" customFormat="1" ht="22.5" customHeight="1" x14ac:dyDescent="0.2">
      <c r="A21" s="37" t="s">
        <v>41</v>
      </c>
      <c r="B21" s="9" t="s">
        <v>50</v>
      </c>
      <c r="C21" s="10" t="s">
        <v>14</v>
      </c>
      <c r="D21" s="11">
        <v>5</v>
      </c>
      <c r="E21" s="54"/>
      <c r="F21" s="23"/>
      <c r="G21" s="24"/>
      <c r="H21" s="24"/>
      <c r="I21" s="24"/>
      <c r="J21" s="25">
        <f t="shared" ref="J21" si="4">D21*F21</f>
        <v>0</v>
      </c>
      <c r="K21" s="4"/>
      <c r="L21" s="4"/>
      <c r="M21" s="4"/>
      <c r="N21" s="4"/>
      <c r="O21" s="7"/>
      <c r="P21" s="4"/>
    </row>
    <row r="22" spans="1:16" s="6" customFormat="1" ht="78.75" customHeight="1" x14ac:dyDescent="0.2">
      <c r="A22" s="37" t="s">
        <v>44</v>
      </c>
      <c r="B22" s="58" t="s">
        <v>35</v>
      </c>
      <c r="C22" s="10" t="s">
        <v>7</v>
      </c>
      <c r="D22" s="11">
        <v>5.7</v>
      </c>
      <c r="E22" s="54"/>
      <c r="F22" s="23"/>
      <c r="G22" s="24"/>
      <c r="H22" s="24"/>
      <c r="I22" s="24"/>
      <c r="J22" s="25">
        <f t="shared" si="3"/>
        <v>0</v>
      </c>
      <c r="K22" s="4"/>
      <c r="L22" s="4"/>
      <c r="M22" s="4"/>
      <c r="N22" s="4"/>
      <c r="O22" s="7"/>
      <c r="P22" s="4"/>
    </row>
    <row r="23" spans="1:16" s="6" customFormat="1" ht="40.5" customHeight="1" x14ac:dyDescent="0.2">
      <c r="A23" s="37" t="s">
        <v>45</v>
      </c>
      <c r="B23" s="9" t="s">
        <v>26</v>
      </c>
      <c r="C23" s="10" t="s">
        <v>14</v>
      </c>
      <c r="D23" s="11">
        <v>4</v>
      </c>
      <c r="E23" s="54"/>
      <c r="F23" s="23"/>
      <c r="G23" s="24"/>
      <c r="H23" s="24"/>
      <c r="I23" s="24"/>
      <c r="J23" s="25">
        <f>D23*F23</f>
        <v>0</v>
      </c>
      <c r="K23" s="4"/>
      <c r="L23" s="4"/>
      <c r="M23" s="4"/>
      <c r="N23" s="4"/>
      <c r="O23" s="7"/>
      <c r="P23" s="4"/>
    </row>
    <row r="24" spans="1:16" s="6" customFormat="1" ht="38.25" x14ac:dyDescent="0.2">
      <c r="A24" s="37" t="s">
        <v>46</v>
      </c>
      <c r="B24" s="9" t="s">
        <v>55</v>
      </c>
      <c r="C24" s="10" t="s">
        <v>14</v>
      </c>
      <c r="D24" s="11">
        <v>2</v>
      </c>
      <c r="E24" s="54"/>
      <c r="F24" s="23"/>
      <c r="G24" s="24"/>
      <c r="H24" s="24"/>
      <c r="I24" s="24"/>
      <c r="J24" s="25">
        <f>D24*F24</f>
        <v>0</v>
      </c>
      <c r="K24" s="4"/>
      <c r="L24" s="4"/>
      <c r="M24" s="4"/>
      <c r="N24" s="4"/>
      <c r="O24" s="7"/>
      <c r="P24" s="4"/>
    </row>
    <row r="25" spans="1:16" s="6" customFormat="1" ht="38.25" x14ac:dyDescent="0.2">
      <c r="A25" s="37" t="s">
        <v>51</v>
      </c>
      <c r="B25" s="9" t="s">
        <v>54</v>
      </c>
      <c r="C25" s="10" t="s">
        <v>14</v>
      </c>
      <c r="D25" s="11">
        <v>2</v>
      </c>
      <c r="E25" s="54"/>
      <c r="F25" s="23"/>
      <c r="G25" s="24"/>
      <c r="H25" s="24"/>
      <c r="I25" s="24"/>
      <c r="J25" s="25">
        <f>D25*F25</f>
        <v>0</v>
      </c>
      <c r="K25" s="4"/>
      <c r="L25" s="4"/>
      <c r="M25" s="4"/>
      <c r="N25" s="4"/>
      <c r="O25" s="7"/>
      <c r="P25" s="4"/>
    </row>
    <row r="26" spans="1:16" s="6" customFormat="1" ht="15" customHeight="1" x14ac:dyDescent="0.2">
      <c r="A26" s="48"/>
      <c r="B26" s="62"/>
      <c r="C26" s="63"/>
      <c r="D26" s="38"/>
      <c r="E26" s="64"/>
      <c r="F26" s="38"/>
      <c r="G26" s="38"/>
      <c r="H26" s="38"/>
      <c r="I26" s="38"/>
      <c r="J26" s="65"/>
      <c r="K26" s="4"/>
      <c r="L26" s="4"/>
      <c r="M26" s="4"/>
      <c r="N26" s="4"/>
      <c r="O26" s="7"/>
      <c r="P26" s="4"/>
    </row>
    <row r="27" spans="1:16" s="6" customFormat="1" ht="11.25" customHeight="1" x14ac:dyDescent="0.2">
      <c r="A27" s="66"/>
      <c r="B27" s="67"/>
      <c r="C27" s="68"/>
      <c r="D27" s="24"/>
      <c r="E27" s="69"/>
      <c r="F27" s="24"/>
      <c r="G27" s="24"/>
      <c r="H27" s="24"/>
      <c r="I27" s="24"/>
      <c r="J27" s="57"/>
      <c r="K27" s="4"/>
      <c r="L27" s="4"/>
      <c r="M27" s="4"/>
      <c r="N27" s="4"/>
      <c r="O27" s="7"/>
      <c r="P27" s="4"/>
    </row>
    <row r="28" spans="1:16" s="6" customFormat="1" ht="18.75" customHeight="1" x14ac:dyDescent="0.25">
      <c r="A28" s="37"/>
      <c r="B28" s="9"/>
      <c r="C28" s="10"/>
      <c r="D28" s="11"/>
      <c r="E28" s="54"/>
      <c r="F28" s="24"/>
      <c r="G28" s="24"/>
      <c r="H28" s="24"/>
      <c r="I28" s="24"/>
      <c r="J28" s="70">
        <f>SUM(J5:J25)</f>
        <v>0</v>
      </c>
      <c r="K28" s="4"/>
      <c r="L28" s="4"/>
      <c r="M28" s="4"/>
      <c r="N28" s="4"/>
      <c r="O28" s="7"/>
      <c r="P28" s="4"/>
    </row>
    <row r="29" spans="1:16" s="6" customFormat="1" ht="18.75" customHeight="1" x14ac:dyDescent="0.25">
      <c r="A29" s="32"/>
      <c r="B29" s="45" t="s">
        <v>29</v>
      </c>
      <c r="D29" s="33"/>
      <c r="E29" s="33"/>
      <c r="F29" s="34"/>
      <c r="G29" s="34"/>
      <c r="H29" s="34"/>
      <c r="I29" s="24"/>
      <c r="J29" s="53">
        <f>J28*0.2</f>
        <v>0</v>
      </c>
      <c r="K29" s="4"/>
      <c r="L29" s="4"/>
      <c r="M29" s="4"/>
      <c r="N29" s="4"/>
      <c r="O29" s="7"/>
      <c r="P29" s="4"/>
    </row>
    <row r="30" spans="1:16" s="6" customFormat="1" ht="11.25" customHeight="1" x14ac:dyDescent="0.25">
      <c r="A30" s="40"/>
      <c r="B30" s="59"/>
      <c r="C30" s="60"/>
      <c r="D30" s="41"/>
      <c r="E30" s="41"/>
      <c r="F30" s="42"/>
      <c r="G30" s="42"/>
      <c r="H30" s="42"/>
      <c r="I30" s="38"/>
      <c r="J30" s="61"/>
      <c r="K30" s="4"/>
      <c r="L30" s="4"/>
      <c r="M30" s="4"/>
      <c r="N30" s="4"/>
      <c r="O30" s="7"/>
      <c r="P30" s="4"/>
    </row>
    <row r="31" spans="1:16" s="6" customFormat="1" ht="22.5" customHeight="1" x14ac:dyDescent="0.25">
      <c r="A31" s="36"/>
      <c r="B31" s="28" t="s">
        <v>0</v>
      </c>
      <c r="C31" s="14"/>
      <c r="D31" s="15"/>
      <c r="E31" s="16"/>
      <c r="F31" s="26" t="s">
        <v>5</v>
      </c>
      <c r="G31" s="27" t="e">
        <f>SUM(#REF!)</f>
        <v>#REF!</v>
      </c>
      <c r="H31" s="27" t="e">
        <f>SUM(#REF!)</f>
        <v>#REF!</v>
      </c>
      <c r="I31" s="27"/>
      <c r="J31" s="43">
        <f>J28+J29</f>
        <v>0</v>
      </c>
      <c r="K31" s="12"/>
      <c r="L31" s="12"/>
      <c r="M31" s="12"/>
      <c r="N31" s="12"/>
      <c r="O31" s="12"/>
      <c r="P31" s="12"/>
    </row>
    <row r="32" spans="1:16" s="6" customFormat="1" ht="15.75" x14ac:dyDescent="0.25">
      <c r="A32" s="35"/>
      <c r="B32" s="8" t="s">
        <v>15</v>
      </c>
      <c r="C32" s="17"/>
      <c r="D32" s="18"/>
      <c r="E32" s="16"/>
      <c r="F32" s="26" t="s">
        <v>5</v>
      </c>
      <c r="G32" s="27"/>
      <c r="H32" s="27"/>
      <c r="I32" s="27"/>
      <c r="J32" s="44">
        <f>J31*0.22</f>
        <v>0</v>
      </c>
    </row>
    <row r="33" spans="1:10" ht="15.75" x14ac:dyDescent="0.25">
      <c r="B33" s="13" t="s">
        <v>1</v>
      </c>
      <c r="C33" s="19"/>
      <c r="D33" s="20"/>
      <c r="E33" s="21"/>
      <c r="F33" s="26" t="s">
        <v>5</v>
      </c>
      <c r="G33" s="22"/>
      <c r="H33" s="22"/>
      <c r="I33" s="47"/>
      <c r="J33" s="44">
        <f>SUM(J31:J32)</f>
        <v>0</v>
      </c>
    </row>
    <row r="34" spans="1:10" x14ac:dyDescent="0.2">
      <c r="A34" s="48"/>
      <c r="B34" s="49"/>
      <c r="C34" s="50"/>
      <c r="D34" s="51"/>
      <c r="E34" s="51"/>
      <c r="F34" s="52"/>
      <c r="G34" s="51"/>
      <c r="H34" s="51"/>
      <c r="I34" s="51"/>
      <c r="J34" s="50"/>
    </row>
  </sheetData>
  <protectedRanges>
    <protectedRange password="DD69" sqref="F3:G5 F29:G30" name="Obseg1_1"/>
    <protectedRange password="DD69" sqref="H3:H5 H29:H30" name="Obseg1_1_1"/>
    <protectedRange sqref="F3:F5 F29:F30" name="Obseg3_1"/>
    <protectedRange password="DD69" sqref="J3:J5 J29:J30" name="Obseg1_1_1_1"/>
  </protectedRanges>
  <phoneticPr fontId="0" type="noConversion"/>
  <pageMargins left="0.77" right="0.75" top="0.86" bottom="0.74" header="0" footer="0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Relax prostor_ver 1</vt:lpstr>
      <vt:lpstr>'Relax prostor_ver 1'!Področje_tiskanja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Krček Boris</cp:lastModifiedBy>
  <cp:lastPrinted>2022-06-08T12:11:01Z</cp:lastPrinted>
  <dcterms:created xsi:type="dcterms:W3CDTF">2003-09-25T07:20:21Z</dcterms:created>
  <dcterms:modified xsi:type="dcterms:W3CDTF">2022-06-23T09:48:56Z</dcterms:modified>
</cp:coreProperties>
</file>