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3451\Desktop\"/>
    </mc:Choice>
  </mc:AlternateContent>
  <xr:revisionPtr revIDLastSave="0" documentId="8_{2E589C35-22B1-46BB-B29E-0D743055EBA9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REKAP" sheetId="9" r:id="rId1"/>
    <sheet name="Uprava" sheetId="1" r:id="rId2"/>
    <sheet name="Uprava - DCV" sheetId="10" r:id="rId3"/>
  </sheets>
  <definedNames>
    <definedName name="_xlnm.Print_Area" localSheetId="0">REKAP!$A$1:$J$15</definedName>
    <definedName name="_xlnm.Print_Area" localSheetId="1">Uprava!$A$1:$J$10</definedName>
    <definedName name="_xlnm.Print_Area" localSheetId="2">'Uprava - DCV'!$A$1:$J$4</definedName>
  </definedNames>
  <calcPr calcId="191029"/>
</workbook>
</file>

<file path=xl/calcChain.xml><?xml version="1.0" encoding="utf-8"?>
<calcChain xmlns="http://schemas.openxmlformats.org/spreadsheetml/2006/main">
  <c r="J8" i="1" l="1"/>
  <c r="J2" i="10" l="1"/>
  <c r="J4" i="1" l="1"/>
  <c r="J10" i="1" l="1"/>
  <c r="J4" i="10" l="1"/>
  <c r="J7" i="9" s="1"/>
  <c r="H9" i="9"/>
  <c r="G9" i="9"/>
  <c r="J6" i="9" l="1"/>
  <c r="J9" i="9" s="1"/>
  <c r="J11" i="9" s="1"/>
  <c r="J14" i="9" s="1"/>
</calcChain>
</file>

<file path=xl/sharedStrings.xml><?xml version="1.0" encoding="utf-8"?>
<sst xmlns="http://schemas.openxmlformats.org/spreadsheetml/2006/main" count="30" uniqueCount="22">
  <si>
    <t>SKUPAJ :</t>
  </si>
  <si>
    <t>SKUPAJ Z DDV :</t>
  </si>
  <si>
    <t>€</t>
  </si>
  <si>
    <t>kom.</t>
  </si>
  <si>
    <t>DDV 22 % :</t>
  </si>
  <si>
    <t>REKAPITULACIJA</t>
  </si>
  <si>
    <t>UPRAVA</t>
  </si>
  <si>
    <t>Skupaj:</t>
  </si>
  <si>
    <t>UPRAVA - Distribucijski center vodenja</t>
  </si>
  <si>
    <t>UPRAVA - DCV</t>
  </si>
  <si>
    <t>kpl.</t>
  </si>
  <si>
    <t>II. nadstropje</t>
  </si>
  <si>
    <t>I. nadstropje</t>
  </si>
  <si>
    <t>Pis. št. 106</t>
  </si>
  <si>
    <r>
      <t xml:space="preserve">KVALITETA OPREME
1. Pisalne mize
</t>
    </r>
    <r>
      <rPr>
        <sz val="10"/>
        <rFont val="Calibri"/>
        <family val="2"/>
        <charset val="238"/>
        <scheme val="minor"/>
      </rPr>
      <t xml:space="preserve">Mizne plošče so izdelane iz svetlosivega iverala z bukovimi masivnimi nalimki debeline 30 mm, vsi segmenti in priključne plošče so izdelane v bukovem furnirju z bukovim masivnim nalimkom luženim na hruško št. 2 – 50 , kovinska konstrukcija je v </t>
    </r>
    <r>
      <rPr>
        <b/>
        <sz val="10"/>
        <rFont val="Calibri"/>
        <family val="2"/>
        <charset val="238"/>
        <scheme val="minor"/>
      </rPr>
      <t>mat črni barvi;</t>
    </r>
    <r>
      <rPr>
        <sz val="10"/>
        <rFont val="Calibri"/>
        <family val="2"/>
        <charset val="238"/>
        <scheme val="minor"/>
      </rPr>
      <t xml:space="preserve"> pisalne mize vseh dimenzij morajo biti s sprednje strani opremljene s čelnimi deskami (iveral svetlo sive barve s PVC ABS robnimi nalimki).
Predalniki so iz svetlo sivega iverala s PVC ABS nalimki, predali iz plastificirane iverice s kovinskimi vodili. Zaklepanje mora biti izvedeno s centralno ključavnico, konferenčne in klubske mize so enake kvalitete. 1 predal za pisala, 2 manjša predala in 1 večji predal. Vsi ročaji morajo biti v mat črni barvi.</t>
    </r>
    <r>
      <rPr>
        <b/>
        <sz val="10"/>
        <rFont val="Calibri"/>
        <family val="2"/>
        <charset val="238"/>
        <scheme val="minor"/>
      </rPr>
      <t xml:space="preserve">
2. Vrtljivi stoli
</t>
    </r>
    <r>
      <rPr>
        <sz val="10"/>
        <rFont val="Calibri"/>
        <family val="2"/>
        <charset val="238"/>
        <scheme val="minor"/>
      </rPr>
      <t xml:space="preserve">Vrtljivi stoli morajo imeti: 
•         visoko naslonjalo
•         nastavljiv naslon za glavo
•         nastavljivo višino sedeža
•         nastavljivo višino hrbtnega naslona
•         sinhronizirano nastavitev sedeža in hrbtnega naslona z regulacijo
•         podnožje mora biti kromirano
•         ročna opirala iz črne plastike
•         lumbalna podpora
•         Nasloni za roke.
•         črne barve
•         Nosilnost do 150 kg.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Calibri"/>
        <family val="2"/>
        <charset val="238"/>
        <scheme val="minor"/>
      </rPr>
      <t xml:space="preserve">
Opomba:
Ponudniki lahko v svojih ponudbah nudijo tudi opremo boljše kvalitete. Ponudnik pred dobavo dostavi vzorec stola v potrditev.  V ceni mora biti zajeta izdelava, dobava in montaža pisarniškega inventarja!                                                    </t>
    </r>
  </si>
  <si>
    <t xml:space="preserve">Dobava (3. Nadstropje; dvigalo v stavbi) in sestava stola - vrtiljaka, kot na primer König + Neurath, model SKYE.          
Opomba: stol bo v uporabi 24/7. 
Zahtevana garancija: minimalno 5 let
Zahtevana oprema stola:
•         Brestopenjska nastavitev višine.
•         Nastavljiv nagib sedeža
•         Hrbtni naslon: Mreža.
•         Oblazinjen sedalni del.
•         Naslon za glavo.
•         Sinhroni mehanizem.
•         Nastavitev globine sedeža.
•         Nastavitev nagiba sedeža.
•         Nasloni za roke.
•         Lumbalna podpora.
•         Nosilnost do 150 kg.
•         Naslon za glavo.
•         Sinhroni mehanizem.
•         Nastavitev globine sedeža.
•         Nastavitev nagiba sedeža.
</t>
  </si>
  <si>
    <t>Pis. št. 223</t>
  </si>
  <si>
    <t>Povišek, dim. 60 x 60 x 70 cm, komplet + krovna plošča, dim. , katera se namesti na obstoječo omaro, pod ta povišek. Pred izdelavo, mere preveriti na licu mesta.</t>
  </si>
  <si>
    <t xml:space="preserve">Pisarniški stol vrtiljak, kot na primer Hit-Preless, model Queen W </t>
  </si>
  <si>
    <t>Inventar I. - 2021</t>
  </si>
  <si>
    <t>1.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</si>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</sst>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name val="MS Sans Serif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sz val="11"/>
      <name val="Calibri"/>
      <family val="2"/>
      <charset val="238"/>
    </font>
    <font>
      <b/>
      <u/>
      <sz val="14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89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Fill="1" applyAlignment="1">
      <alignment vertical="top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4" fontId="2" fillId="0" borderId="0" xfId="0" applyNumberFormat="1" applyFont="1" applyBorder="1" applyAlignment="1">
      <alignment vertical="top"/>
    </xf>
    <xf numFmtId="0" fontId="0" fillId="0" borderId="2" xfId="0" applyBorder="1"/>
    <xf numFmtId="49" fontId="0" fillId="0" borderId="0" xfId="0" applyNumberFormat="1"/>
    <xf numFmtId="0" fontId="0" fillId="0" borderId="0" xfId="0" applyBorder="1"/>
    <xf numFmtId="0" fontId="4" fillId="0" borderId="0" xfId="2" applyFont="1" applyAlignment="1">
      <alignment horizontal="right" vertical="center"/>
    </xf>
    <xf numFmtId="49" fontId="5" fillId="0" borderId="0" xfId="0" applyNumberFormat="1" applyFont="1" applyAlignment="1">
      <alignment vertical="top"/>
    </xf>
    <xf numFmtId="4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Alignment="1">
      <alignment vertical="top"/>
    </xf>
    <xf numFmtId="49" fontId="8" fillId="0" borderId="0" xfId="0" applyNumberFormat="1" applyFont="1" applyAlignment="1">
      <alignment horizontal="center" vertical="top"/>
    </xf>
    <xf numFmtId="0" fontId="9" fillId="0" borderId="0" xfId="0" applyFont="1" applyFill="1" applyAlignment="1">
      <alignment vertical="top" wrapText="1"/>
    </xf>
    <xf numFmtId="0" fontId="8" fillId="0" borderId="0" xfId="0" applyFont="1" applyAlignment="1"/>
    <xf numFmtId="4" fontId="9" fillId="0" borderId="0" xfId="0" applyNumberFormat="1" applyFont="1" applyAlignment="1"/>
    <xf numFmtId="4" fontId="6" fillId="0" borderId="6" xfId="0" applyNumberFormat="1" applyFont="1" applyBorder="1" applyAlignment="1"/>
    <xf numFmtId="4" fontId="6" fillId="0" borderId="0" xfId="0" applyNumberFormat="1" applyFont="1" applyBorder="1" applyAlignment="1"/>
    <xf numFmtId="49" fontId="11" fillId="0" borderId="0" xfId="0" applyNumberFormat="1" applyFont="1" applyFill="1" applyAlignment="1">
      <alignment horizontal="left" vertical="top"/>
    </xf>
    <xf numFmtId="4" fontId="6" fillId="0" borderId="0" xfId="0" applyNumberFormat="1" applyFont="1" applyBorder="1" applyAlignment="1">
      <alignment vertical="top"/>
    </xf>
    <xf numFmtId="4" fontId="10" fillId="0" borderId="0" xfId="0" applyNumberFormat="1" applyFont="1" applyBorder="1" applyAlignment="1">
      <alignment vertical="top"/>
    </xf>
    <xf numFmtId="0" fontId="5" fillId="0" borderId="0" xfId="0" applyFont="1" applyFill="1" applyAlignment="1">
      <alignment vertical="top"/>
    </xf>
    <xf numFmtId="4" fontId="12" fillId="0" borderId="0" xfId="0" applyNumberFormat="1" applyFont="1" applyBorder="1" applyAlignment="1"/>
    <xf numFmtId="4" fontId="6" fillId="0" borderId="0" xfId="0" applyNumberFormat="1" applyFont="1" applyBorder="1" applyAlignment="1">
      <alignment horizontal="right"/>
    </xf>
    <xf numFmtId="4" fontId="5" fillId="0" borderId="0" xfId="0" applyNumberFormat="1" applyFont="1" applyBorder="1" applyAlignment="1"/>
    <xf numFmtId="4" fontId="11" fillId="0" borderId="2" xfId="0" applyNumberFormat="1" applyFont="1" applyBorder="1" applyAlignment="1"/>
    <xf numFmtId="4" fontId="12" fillId="0" borderId="1" xfId="0" applyNumberFormat="1" applyFont="1" applyBorder="1" applyAlignment="1">
      <alignment vertical="top"/>
    </xf>
    <xf numFmtId="4" fontId="6" fillId="0" borderId="1" xfId="0" applyNumberFormat="1" applyFont="1" applyBorder="1" applyAlignment="1"/>
    <xf numFmtId="4" fontId="6" fillId="0" borderId="1" xfId="0" applyNumberFormat="1" applyFont="1" applyBorder="1" applyAlignment="1">
      <alignment vertical="top"/>
    </xf>
    <xf numFmtId="4" fontId="11" fillId="0" borderId="1" xfId="0" applyNumberFormat="1" applyFont="1" applyBorder="1" applyAlignment="1">
      <alignment vertical="top"/>
    </xf>
    <xf numFmtId="0" fontId="6" fillId="0" borderId="0" xfId="0" applyFont="1" applyAlignment="1">
      <alignment wrapText="1"/>
    </xf>
    <xf numFmtId="4" fontId="6" fillId="0" borderId="0" xfId="0" applyNumberFormat="1" applyFont="1" applyAlignment="1"/>
    <xf numFmtId="4" fontId="6" fillId="0" borderId="0" xfId="0" applyNumberFormat="1" applyFont="1" applyAlignment="1">
      <alignment horizontal="center"/>
    </xf>
    <xf numFmtId="4" fontId="7" fillId="0" borderId="5" xfId="0" applyNumberFormat="1" applyFont="1" applyBorder="1" applyAlignment="1"/>
    <xf numFmtId="0" fontId="6" fillId="0" borderId="0" xfId="0" applyFont="1" applyAlignment="1">
      <alignment vertical="top" wrapText="1"/>
    </xf>
    <xf numFmtId="4" fontId="6" fillId="0" borderId="0" xfId="0" applyNumberFormat="1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4" fontId="6" fillId="0" borderId="0" xfId="0" applyNumberFormat="1" applyFont="1" applyBorder="1" applyAlignment="1">
      <alignment horizontal="right" vertical="top"/>
    </xf>
    <xf numFmtId="0" fontId="6" fillId="0" borderId="0" xfId="0" applyFont="1" applyAlignment="1">
      <alignment vertical="top"/>
    </xf>
    <xf numFmtId="0" fontId="6" fillId="0" borderId="0" xfId="0" applyFont="1" applyBorder="1" applyAlignment="1">
      <alignment vertical="top"/>
    </xf>
    <xf numFmtId="4" fontId="7" fillId="0" borderId="0" xfId="0" applyNumberFormat="1" applyFont="1" applyAlignment="1"/>
    <xf numFmtId="0" fontId="6" fillId="0" borderId="0" xfId="0" applyFont="1" applyBorder="1" applyAlignment="1">
      <alignment wrapText="1"/>
    </xf>
    <xf numFmtId="4" fontId="6" fillId="0" borderId="0" xfId="0" applyNumberFormat="1" applyFont="1" applyBorder="1" applyAlignment="1">
      <alignment horizontal="center"/>
    </xf>
    <xf numFmtId="4" fontId="11" fillId="0" borderId="1" xfId="0" applyNumberFormat="1" applyFont="1" applyBorder="1" applyAlignment="1"/>
    <xf numFmtId="49" fontId="5" fillId="0" borderId="0" xfId="0" applyNumberFormat="1" applyFont="1" applyFill="1" applyAlignment="1">
      <alignment vertical="top"/>
    </xf>
    <xf numFmtId="0" fontId="6" fillId="0" borderId="2" xfId="0" applyFont="1" applyFill="1" applyBorder="1" applyAlignment="1">
      <alignment vertical="top" wrapText="1"/>
    </xf>
    <xf numFmtId="4" fontId="6" fillId="0" borderId="2" xfId="0" applyNumberFormat="1" applyFont="1" applyFill="1" applyBorder="1" applyAlignment="1">
      <alignment vertical="top"/>
    </xf>
    <xf numFmtId="4" fontId="6" fillId="0" borderId="2" xfId="0" applyNumberFormat="1" applyFont="1" applyFill="1" applyBorder="1" applyAlignment="1">
      <alignment horizontal="center" vertical="top"/>
    </xf>
    <xf numFmtId="4" fontId="6" fillId="0" borderId="2" xfId="0" applyNumberFormat="1" applyFont="1" applyFill="1" applyBorder="1" applyAlignment="1">
      <alignment horizontal="right" vertical="top"/>
    </xf>
    <xf numFmtId="0" fontId="6" fillId="0" borderId="2" xfId="0" applyFont="1" applyBorder="1" applyAlignment="1">
      <alignment vertical="top"/>
    </xf>
    <xf numFmtId="0" fontId="6" fillId="0" borderId="0" xfId="0" applyFont="1" applyFill="1" applyAlignment="1">
      <alignment vertical="top" wrapText="1"/>
    </xf>
    <xf numFmtId="4" fontId="6" fillId="0" borderId="0" xfId="0" applyNumberFormat="1" applyFont="1" applyFill="1" applyAlignment="1">
      <alignment vertical="top"/>
    </xf>
    <xf numFmtId="4" fontId="6" fillId="0" borderId="0" xfId="0" applyNumberFormat="1" applyFont="1" applyFill="1" applyAlignment="1">
      <alignment horizontal="center" vertical="top"/>
    </xf>
    <xf numFmtId="4" fontId="6" fillId="0" borderId="0" xfId="0" applyNumberFormat="1" applyFont="1" applyFill="1" applyAlignment="1">
      <alignment horizontal="right" vertical="top"/>
    </xf>
    <xf numFmtId="4" fontId="11" fillId="0" borderId="0" xfId="0" applyNumberFormat="1" applyFont="1" applyAlignment="1"/>
    <xf numFmtId="49" fontId="9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/>
    <xf numFmtId="0" fontId="8" fillId="0" borderId="0" xfId="0" applyFont="1" applyFill="1" applyAlignment="1"/>
    <xf numFmtId="4" fontId="9" fillId="0" borderId="0" xfId="0" applyNumberFormat="1" applyFont="1" applyFill="1" applyAlignment="1"/>
    <xf numFmtId="0" fontId="9" fillId="0" borderId="0" xfId="0" applyFont="1" applyFill="1" applyAlignment="1">
      <alignment vertical="top"/>
    </xf>
    <xf numFmtId="4" fontId="9" fillId="0" borderId="2" xfId="0" applyNumberFormat="1" applyFont="1" applyFill="1" applyBorder="1" applyAlignment="1"/>
    <xf numFmtId="0" fontId="9" fillId="0" borderId="0" xfId="0" applyFont="1" applyFill="1" applyBorder="1" applyAlignment="1"/>
    <xf numFmtId="0" fontId="9" fillId="0" borderId="0" xfId="0" applyFont="1" applyAlignment="1">
      <alignment vertical="top"/>
    </xf>
    <xf numFmtId="4" fontId="10" fillId="0" borderId="0" xfId="0" applyNumberFormat="1" applyFont="1" applyBorder="1" applyAlignment="1">
      <alignment horizontal="right"/>
    </xf>
    <xf numFmtId="0" fontId="10" fillId="0" borderId="0" xfId="0" applyFont="1" applyBorder="1" applyAlignment="1">
      <alignment vertical="center" wrapText="1"/>
    </xf>
    <xf numFmtId="0" fontId="9" fillId="0" borderId="0" xfId="0" applyFont="1" applyAlignment="1">
      <alignment vertical="top"/>
    </xf>
    <xf numFmtId="4" fontId="9" fillId="0" borderId="0" xfId="0" applyNumberFormat="1" applyFont="1" applyFill="1" applyBorder="1" applyAlignment="1"/>
    <xf numFmtId="4" fontId="9" fillId="0" borderId="0" xfId="0" applyNumberFormat="1" applyFont="1" applyBorder="1" applyAlignment="1"/>
    <xf numFmtId="0" fontId="8" fillId="0" borderId="0" xfId="0" applyFont="1" applyBorder="1" applyAlignment="1">
      <alignment vertical="top" wrapText="1"/>
    </xf>
    <xf numFmtId="0" fontId="9" fillId="0" borderId="0" xfId="0" applyFont="1" applyAlignment="1">
      <alignment vertical="top"/>
    </xf>
    <xf numFmtId="0" fontId="13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vertical="top"/>
    </xf>
    <xf numFmtId="0" fontId="16" fillId="0" borderId="0" xfId="0" applyFont="1" applyFill="1" applyAlignment="1">
      <alignment wrapText="1"/>
    </xf>
    <xf numFmtId="4" fontId="9" fillId="2" borderId="2" xfId="0" applyNumberFormat="1" applyFont="1" applyFill="1" applyBorder="1" applyAlignment="1"/>
    <xf numFmtId="0" fontId="17" fillId="0" borderId="0" xfId="0" applyFont="1" applyFill="1" applyAlignment="1">
      <alignment vertical="top" wrapText="1"/>
    </xf>
    <xf numFmtId="0" fontId="15" fillId="0" borderId="0" xfId="0" applyFont="1" applyAlignment="1">
      <alignment vertical="top"/>
    </xf>
    <xf numFmtId="0" fontId="14" fillId="0" borderId="0" xfId="0" applyFont="1" applyFill="1" applyAlignment="1">
      <alignment horizontal="center" vertical="center" wrapText="1"/>
    </xf>
    <xf numFmtId="4" fontId="13" fillId="3" borderId="6" xfId="0" applyNumberFormat="1" applyFont="1" applyFill="1" applyBorder="1" applyAlignment="1"/>
    <xf numFmtId="4" fontId="9" fillId="2" borderId="0" xfId="0" applyNumberFormat="1" applyFont="1" applyFill="1" applyBorder="1" applyAlignment="1"/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vertical="top" wrapText="1"/>
    </xf>
    <xf numFmtId="0" fontId="9" fillId="0" borderId="0" xfId="0" applyFont="1" applyAlignment="1">
      <alignment vertical="top"/>
    </xf>
  </cellXfs>
  <cellStyles count="3">
    <cellStyle name="Navadno" xfId="0" builtinId="0"/>
    <cellStyle name="Navadno 2" xfId="2" xr:uid="{00000000-0005-0000-0000-000001000000}"/>
    <cellStyle name="Navadno 2 2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146684</xdr:colOff>
      <xdr:row>0</xdr:row>
      <xdr:rowOff>0</xdr:rowOff>
    </xdr:from>
    <xdr:to>
      <xdr:col>9</xdr:col>
      <xdr:colOff>1104900</xdr:colOff>
      <xdr:row>1</xdr:row>
      <xdr:rowOff>0</xdr:rowOff>
    </xdr:to>
    <xdr:pic>
      <xdr:nvPicPr>
        <xdr:cNvPr id="2" name="Picture 1" descr="logo-uradni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85459" y="0"/>
          <a:ext cx="1139191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16"/>
  <sheetViews>
    <sheetView tabSelected="1" view="pageBreakPreview" zoomScaleNormal="100" zoomScaleSheetLayoutView="100" workbookViewId="0">
      <selection activeCell="B2" sqref="B2"/>
    </sheetView>
  </sheetViews>
  <sheetFormatPr defaultRowHeight="12.75" x14ac:dyDescent="0.2"/>
  <cols>
    <col min="1" max="1" width="3.5703125" style="7" customWidth="1"/>
    <col min="2" max="2" width="48.85546875" customWidth="1"/>
    <col min="3" max="3" width="5" customWidth="1"/>
    <col min="4" max="4" width="7.5703125" customWidth="1"/>
    <col min="5" max="5" width="2.28515625" customWidth="1"/>
    <col min="6" max="6" width="14.28515625" customWidth="1"/>
    <col min="7" max="7" width="9.28515625" hidden="1" customWidth="1"/>
    <col min="8" max="8" width="13.28515625" hidden="1" customWidth="1"/>
    <col min="9" max="9" width="2.7109375" customWidth="1"/>
    <col min="10" max="10" width="18.42578125" customWidth="1"/>
    <col min="11" max="11" width="13.28515625" bestFit="1" customWidth="1"/>
    <col min="12" max="12" width="11.42578125" bestFit="1" customWidth="1"/>
    <col min="13" max="13" width="13.28515625" bestFit="1" customWidth="1"/>
    <col min="15" max="15" width="11.5703125" bestFit="1" customWidth="1"/>
    <col min="16" max="16" width="1.7109375" customWidth="1"/>
  </cols>
  <sheetData>
    <row r="1" spans="1:15" s="1" customFormat="1" ht="30" customHeight="1" x14ac:dyDescent="0.2">
      <c r="A1" s="10"/>
      <c r="B1" s="85" t="s">
        <v>19</v>
      </c>
      <c r="C1" s="86"/>
      <c r="D1" s="11"/>
      <c r="E1" s="11"/>
      <c r="F1" s="11"/>
      <c r="G1" s="12"/>
      <c r="H1" s="12"/>
      <c r="I1" s="12"/>
      <c r="J1" s="9"/>
      <c r="K1" s="3"/>
      <c r="L1" s="3"/>
      <c r="M1" s="3"/>
      <c r="N1" s="4"/>
      <c r="O1" s="3"/>
    </row>
    <row r="2" spans="1:15" s="1" customFormat="1" ht="15" customHeight="1" x14ac:dyDescent="0.2">
      <c r="A2" s="10"/>
      <c r="B2" s="13"/>
      <c r="C2" s="14"/>
      <c r="D2" s="11"/>
      <c r="E2" s="11"/>
      <c r="F2" s="11"/>
      <c r="G2" s="12"/>
      <c r="H2" s="12"/>
      <c r="I2" s="12"/>
      <c r="J2" s="9"/>
      <c r="K2" s="3"/>
      <c r="L2" s="3"/>
      <c r="M2" s="3"/>
      <c r="N2" s="4"/>
      <c r="O2" s="3"/>
    </row>
    <row r="3" spans="1:15" s="1" customFormat="1" ht="374.25" customHeight="1" x14ac:dyDescent="0.2">
      <c r="A3" s="10"/>
      <c r="B3" s="87" t="s">
        <v>14</v>
      </c>
      <c r="C3" s="88"/>
      <c r="D3" s="88"/>
      <c r="E3" s="88"/>
      <c r="F3" s="88"/>
      <c r="G3" s="88"/>
      <c r="H3" s="88"/>
      <c r="I3" s="88"/>
      <c r="J3" s="88"/>
      <c r="K3" s="3"/>
      <c r="L3" s="3"/>
      <c r="M3" s="3"/>
      <c r="N3" s="4"/>
      <c r="O3" s="3"/>
    </row>
    <row r="4" spans="1:15" s="1" customFormat="1" ht="30" customHeight="1" x14ac:dyDescent="0.2">
      <c r="A4" s="10"/>
      <c r="B4" s="74"/>
      <c r="C4" s="75"/>
      <c r="D4" s="75"/>
      <c r="E4" s="75"/>
      <c r="F4" s="75"/>
      <c r="G4" s="75"/>
      <c r="H4" s="75"/>
      <c r="I4" s="75"/>
      <c r="J4" s="75"/>
      <c r="K4" s="3"/>
      <c r="L4" s="3"/>
      <c r="M4" s="3"/>
      <c r="N4" s="4"/>
      <c r="O4" s="3"/>
    </row>
    <row r="5" spans="1:15" s="2" customFormat="1" ht="15" customHeight="1" x14ac:dyDescent="0.25">
      <c r="A5" s="16"/>
      <c r="B5" s="24" t="s">
        <v>5</v>
      </c>
      <c r="C5" s="21"/>
      <c r="D5" s="23"/>
      <c r="E5" s="21"/>
      <c r="F5" s="23"/>
      <c r="G5" s="21"/>
      <c r="H5" s="23"/>
      <c r="I5" s="21"/>
      <c r="J5" s="23"/>
      <c r="K5" s="5"/>
      <c r="L5" s="5"/>
      <c r="M5" s="5"/>
      <c r="N5" s="5"/>
      <c r="O5" s="5"/>
    </row>
    <row r="6" spans="1:15" s="2" customFormat="1" ht="23.25" customHeight="1" x14ac:dyDescent="0.25">
      <c r="A6" s="22"/>
      <c r="B6" s="26" t="s">
        <v>6</v>
      </c>
      <c r="C6" s="21"/>
      <c r="D6" s="23"/>
      <c r="E6" s="21"/>
      <c r="F6" s="27" t="s">
        <v>2</v>
      </c>
      <c r="G6" s="21"/>
      <c r="H6" s="23"/>
      <c r="I6" s="28"/>
      <c r="J6" s="29">
        <f>Uprava!J10</f>
        <v>0</v>
      </c>
      <c r="K6" s="5"/>
      <c r="L6" s="5"/>
      <c r="M6" s="5"/>
      <c r="N6" s="5"/>
      <c r="O6" s="5"/>
    </row>
    <row r="7" spans="1:15" s="2" customFormat="1" ht="23.25" customHeight="1" x14ac:dyDescent="0.25">
      <c r="A7" s="22"/>
      <c r="B7" s="26" t="s">
        <v>9</v>
      </c>
      <c r="C7" s="21"/>
      <c r="D7" s="23"/>
      <c r="E7" s="21"/>
      <c r="F7" s="27" t="s">
        <v>2</v>
      </c>
      <c r="G7" s="21"/>
      <c r="H7" s="23"/>
      <c r="I7" s="28"/>
      <c r="J7" s="29">
        <f>'Uprava - DCV'!J4</f>
        <v>0</v>
      </c>
      <c r="K7" s="5"/>
      <c r="L7" s="5"/>
      <c r="M7" s="5"/>
      <c r="N7" s="5"/>
      <c r="O7" s="5"/>
    </row>
    <row r="8" spans="1:15" s="2" customFormat="1" ht="15" customHeight="1" x14ac:dyDescent="0.25">
      <c r="A8" s="25"/>
      <c r="B8" s="30"/>
      <c r="C8" s="31"/>
      <c r="D8" s="32"/>
      <c r="E8" s="31"/>
      <c r="F8" s="32"/>
      <c r="G8" s="21"/>
      <c r="H8" s="23"/>
      <c r="I8" s="31"/>
      <c r="J8" s="33"/>
      <c r="K8" s="5"/>
      <c r="L8" s="5"/>
      <c r="M8" s="5"/>
      <c r="N8" s="5"/>
      <c r="O8" s="5"/>
    </row>
    <row r="9" spans="1:15" s="1" customFormat="1" ht="22.5" customHeight="1" x14ac:dyDescent="0.25">
      <c r="A9" s="22"/>
      <c r="B9" s="34" t="s">
        <v>0</v>
      </c>
      <c r="C9" s="35"/>
      <c r="D9" s="36"/>
      <c r="E9" s="21"/>
      <c r="F9" s="27" t="s">
        <v>2</v>
      </c>
      <c r="G9" s="23" t="e">
        <f>SUM(#REF!)</f>
        <v>#REF!</v>
      </c>
      <c r="H9" s="23" t="e">
        <f>SUM(#REF!)</f>
        <v>#REF!</v>
      </c>
      <c r="I9" s="23"/>
      <c r="J9" s="37">
        <f>SUM(J6:J8)</f>
        <v>0</v>
      </c>
      <c r="K9" s="5"/>
      <c r="L9" s="5"/>
      <c r="M9" s="5"/>
      <c r="N9" s="5"/>
      <c r="O9" s="5"/>
    </row>
    <row r="10" spans="1:15" s="1" customFormat="1" ht="15" customHeight="1" x14ac:dyDescent="0.25">
      <c r="A10" s="22"/>
      <c r="B10" s="38"/>
      <c r="C10" s="39"/>
      <c r="D10" s="40"/>
      <c r="E10" s="39"/>
      <c r="F10" s="41"/>
      <c r="G10" s="42"/>
      <c r="H10" s="42"/>
      <c r="I10" s="43"/>
      <c r="J10" s="44"/>
      <c r="K10" s="5"/>
      <c r="L10" s="5"/>
      <c r="M10" s="5"/>
      <c r="N10" s="5"/>
      <c r="O10" s="5"/>
    </row>
    <row r="11" spans="1:15" s="1" customFormat="1" ht="15" customHeight="1" x14ac:dyDescent="0.25">
      <c r="A11" s="22"/>
      <c r="B11" s="45" t="s">
        <v>4</v>
      </c>
      <c r="C11" s="21"/>
      <c r="D11" s="46"/>
      <c r="E11" s="21"/>
      <c r="F11" s="27" t="s">
        <v>2</v>
      </c>
      <c r="G11" s="43"/>
      <c r="H11" s="43"/>
      <c r="I11" s="43"/>
      <c r="J11" s="47">
        <f>J9*0.22</f>
        <v>0</v>
      </c>
    </row>
    <row r="12" spans="1:15" s="1" customFormat="1" ht="15.75" x14ac:dyDescent="0.25">
      <c r="A12" s="10"/>
      <c r="B12" s="49"/>
      <c r="C12" s="50"/>
      <c r="D12" s="51"/>
      <c r="E12" s="50"/>
      <c r="F12" s="52"/>
      <c r="G12" s="53"/>
      <c r="H12" s="53"/>
      <c r="I12" s="53"/>
      <c r="J12" s="29"/>
    </row>
    <row r="13" spans="1:15" s="1" customFormat="1" ht="15" customHeight="1" x14ac:dyDescent="0.25">
      <c r="A13" s="10"/>
      <c r="B13" s="54"/>
      <c r="C13" s="55"/>
      <c r="D13" s="56"/>
      <c r="E13" s="55"/>
      <c r="F13" s="57"/>
      <c r="G13" s="42"/>
      <c r="H13" s="42"/>
      <c r="I13" s="42"/>
      <c r="J13" s="58"/>
    </row>
    <row r="14" spans="1:15" ht="15" customHeight="1" x14ac:dyDescent="0.25">
      <c r="A14" s="48"/>
      <c r="B14" s="60" t="s">
        <v>1</v>
      </c>
      <c r="C14" s="60"/>
      <c r="D14" s="61"/>
      <c r="E14" s="60"/>
      <c r="F14" s="27" t="s">
        <v>2</v>
      </c>
      <c r="G14" s="60"/>
      <c r="H14" s="60"/>
      <c r="I14" s="62"/>
      <c r="J14" s="47">
        <f>SUM(J9:J13)</f>
        <v>0</v>
      </c>
    </row>
    <row r="15" spans="1:15" ht="18.75" customHeight="1" x14ac:dyDescent="0.2">
      <c r="A15" s="48"/>
      <c r="B15" s="6"/>
      <c r="C15" s="6"/>
      <c r="D15" s="6"/>
      <c r="E15" s="6"/>
      <c r="F15" s="6"/>
      <c r="G15" s="6"/>
      <c r="H15" s="6"/>
      <c r="I15" s="8"/>
      <c r="J15" s="6"/>
    </row>
    <row r="16" spans="1:15" x14ac:dyDescent="0.2">
      <c r="A16" s="59"/>
    </row>
  </sheetData>
  <mergeCells count="2">
    <mergeCell ref="B1:C1"/>
    <mergeCell ref="B3:J3"/>
  </mergeCells>
  <pageMargins left="0.77" right="0.75" top="0.86" bottom="0.74" header="0" footer="0"/>
  <pageSetup paperSize="9" scale="8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N11"/>
  <sheetViews>
    <sheetView view="pageBreakPreview" zoomScaleNormal="85" zoomScaleSheetLayoutView="100" workbookViewId="0">
      <selection activeCell="A9" sqref="A9"/>
    </sheetView>
  </sheetViews>
  <sheetFormatPr defaultRowHeight="12.75" x14ac:dyDescent="0.2"/>
  <cols>
    <col min="1" max="1" width="3.5703125" style="7" customWidth="1"/>
    <col min="2" max="2" width="48.85546875" customWidth="1"/>
    <col min="3" max="3" width="5" customWidth="1"/>
    <col min="4" max="4" width="7.5703125" customWidth="1"/>
    <col min="5" max="5" width="2.28515625" customWidth="1"/>
    <col min="6" max="6" width="14.28515625" customWidth="1"/>
    <col min="7" max="7" width="9.28515625" hidden="1" customWidth="1"/>
    <col min="8" max="8" width="13.28515625" hidden="1" customWidth="1"/>
    <col min="9" max="9" width="2.7109375" customWidth="1"/>
    <col min="10" max="10" width="18.42578125" customWidth="1"/>
    <col min="11" max="11" width="11.42578125" bestFit="1" customWidth="1"/>
    <col min="12" max="12" width="13.28515625" bestFit="1" customWidth="1"/>
    <col min="14" max="14" width="11.5703125" bestFit="1" customWidth="1"/>
    <col min="15" max="15" width="1.7109375" customWidth="1"/>
  </cols>
  <sheetData>
    <row r="1" spans="1:14" s="1" customFormat="1" ht="22.5" customHeight="1" x14ac:dyDescent="0.2">
      <c r="A1" s="10"/>
      <c r="B1" s="76" t="s">
        <v>6</v>
      </c>
      <c r="C1" s="15"/>
      <c r="D1" s="15"/>
      <c r="E1" s="15"/>
      <c r="F1" s="15"/>
      <c r="G1" s="15"/>
      <c r="H1" s="15"/>
      <c r="I1" s="15"/>
      <c r="J1" s="15"/>
      <c r="K1" s="3"/>
      <c r="L1" s="3"/>
      <c r="M1" s="4"/>
      <c r="N1" s="3"/>
    </row>
    <row r="2" spans="1:14" s="1" customFormat="1" ht="30" customHeight="1" x14ac:dyDescent="0.2">
      <c r="A2" s="10"/>
      <c r="B2" s="82" t="s">
        <v>12</v>
      </c>
      <c r="C2" s="18"/>
      <c r="D2" s="64"/>
      <c r="E2" s="65"/>
      <c r="F2" s="72"/>
      <c r="G2" s="67"/>
      <c r="H2" s="67"/>
      <c r="I2" s="67"/>
      <c r="J2" s="72"/>
      <c r="K2" s="3"/>
      <c r="L2" s="3"/>
      <c r="M2" s="4"/>
      <c r="N2" s="3"/>
    </row>
    <row r="3" spans="1:14" s="1" customFormat="1" ht="18.75" customHeight="1" x14ac:dyDescent="0.2">
      <c r="A3" s="10"/>
      <c r="B3" s="70" t="s">
        <v>13</v>
      </c>
      <c r="C3" s="18"/>
      <c r="D3" s="64"/>
      <c r="E3" s="65"/>
      <c r="F3" s="72"/>
      <c r="G3" s="67"/>
      <c r="H3" s="67"/>
      <c r="I3" s="67"/>
      <c r="J3" s="84"/>
      <c r="K3" s="3"/>
      <c r="L3" s="3"/>
      <c r="M3" s="4"/>
      <c r="N3" s="3"/>
    </row>
    <row r="4" spans="1:14" s="1" customFormat="1" ht="41.25" customHeight="1" x14ac:dyDescent="0.2">
      <c r="A4" s="16" t="s">
        <v>20</v>
      </c>
      <c r="B4" s="17" t="s">
        <v>17</v>
      </c>
      <c r="C4" s="18" t="s">
        <v>10</v>
      </c>
      <c r="D4" s="64">
        <v>1</v>
      </c>
      <c r="E4" s="65"/>
      <c r="F4" s="66"/>
      <c r="G4" s="67"/>
      <c r="H4" s="67"/>
      <c r="I4" s="67"/>
      <c r="J4" s="79">
        <f>D4*F4</f>
        <v>0</v>
      </c>
      <c r="K4" s="3"/>
      <c r="L4" s="3"/>
      <c r="M4" s="4"/>
      <c r="N4" s="3"/>
    </row>
    <row r="5" spans="1:14" s="1" customFormat="1" ht="15" customHeight="1" x14ac:dyDescent="0.2">
      <c r="A5" s="16"/>
      <c r="B5" s="17"/>
      <c r="C5" s="18"/>
      <c r="D5" s="64"/>
      <c r="E5" s="65"/>
      <c r="F5" s="72"/>
      <c r="G5" s="67"/>
      <c r="H5" s="67"/>
      <c r="I5" s="67"/>
      <c r="J5" s="72"/>
      <c r="K5" s="3"/>
      <c r="L5" s="3"/>
      <c r="M5" s="4"/>
      <c r="N5" s="3"/>
    </row>
    <row r="6" spans="1:14" s="1" customFormat="1" ht="30" customHeight="1" x14ac:dyDescent="0.2">
      <c r="A6" s="16"/>
      <c r="B6" s="82" t="s">
        <v>11</v>
      </c>
      <c r="C6" s="18"/>
      <c r="D6" s="64"/>
      <c r="E6" s="65"/>
      <c r="F6" s="72"/>
      <c r="G6" s="67"/>
      <c r="H6" s="67"/>
      <c r="I6" s="67"/>
      <c r="J6" s="72"/>
      <c r="K6" s="3"/>
      <c r="L6" s="3"/>
      <c r="M6" s="4"/>
      <c r="N6" s="3"/>
    </row>
    <row r="7" spans="1:14" s="1" customFormat="1" ht="22.5" customHeight="1" x14ac:dyDescent="0.2">
      <c r="A7" s="16"/>
      <c r="B7" s="70" t="s">
        <v>16</v>
      </c>
      <c r="C7" s="18"/>
      <c r="D7" s="64"/>
      <c r="E7" s="65"/>
      <c r="F7" s="72"/>
      <c r="G7" s="67"/>
      <c r="H7" s="67"/>
      <c r="I7" s="67"/>
      <c r="J7" s="73"/>
      <c r="K7" s="3"/>
      <c r="L7" s="3"/>
      <c r="M7" s="4"/>
      <c r="N7" s="3"/>
    </row>
    <row r="8" spans="1:14" s="1" customFormat="1" ht="29.25" customHeight="1" x14ac:dyDescent="0.2">
      <c r="A8" s="16" t="s">
        <v>21</v>
      </c>
      <c r="B8" s="17" t="s">
        <v>18</v>
      </c>
      <c r="C8" s="18" t="s">
        <v>3</v>
      </c>
      <c r="D8" s="64">
        <v>1</v>
      </c>
      <c r="E8" s="65"/>
      <c r="F8" s="66"/>
      <c r="G8" s="67"/>
      <c r="H8" s="67"/>
      <c r="I8" s="67"/>
      <c r="J8" s="79">
        <f t="shared" ref="J8" si="0">D8*F8</f>
        <v>0</v>
      </c>
      <c r="K8" s="3"/>
      <c r="L8" s="3"/>
      <c r="M8" s="4"/>
      <c r="N8" s="3"/>
    </row>
    <row r="9" spans="1:14" s="1" customFormat="1" ht="15" customHeight="1" x14ac:dyDescent="0.2">
      <c r="A9" s="16"/>
      <c r="B9" s="17"/>
      <c r="C9" s="18"/>
      <c r="D9" s="64"/>
      <c r="E9" s="65"/>
      <c r="F9" s="72"/>
      <c r="G9" s="67"/>
      <c r="H9" s="67"/>
      <c r="I9" s="67"/>
      <c r="J9" s="73"/>
      <c r="K9" s="3"/>
      <c r="L9" s="3"/>
      <c r="M9" s="4"/>
      <c r="N9" s="3"/>
    </row>
    <row r="10" spans="1:14" s="1" customFormat="1" ht="29.25" customHeight="1" x14ac:dyDescent="0.3">
      <c r="A10" s="16"/>
      <c r="B10" s="17"/>
      <c r="C10" s="18"/>
      <c r="D10" s="19"/>
      <c r="E10" s="68"/>
      <c r="F10" s="69" t="s">
        <v>7</v>
      </c>
      <c r="G10" s="15"/>
      <c r="H10" s="15"/>
      <c r="I10" s="15"/>
      <c r="J10" s="83">
        <f>SUM(J2:J9)</f>
        <v>0</v>
      </c>
      <c r="K10" s="3"/>
      <c r="L10" s="3"/>
      <c r="M10" s="4"/>
      <c r="N10" s="3"/>
    </row>
    <row r="11" spans="1:14" x14ac:dyDescent="0.2">
      <c r="A11" s="59"/>
    </row>
  </sheetData>
  <sheetProtection selectLockedCells="1"/>
  <phoneticPr fontId="0" type="noConversion"/>
  <pageMargins left="0.77" right="0.75" top="0.86" bottom="0.74" header="0" footer="0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</sheetPr>
  <dimension ref="A1:N47"/>
  <sheetViews>
    <sheetView view="pageBreakPreview" zoomScaleNormal="100" zoomScaleSheetLayoutView="100" workbookViewId="0">
      <selection activeCell="D15" sqref="D15"/>
    </sheetView>
  </sheetViews>
  <sheetFormatPr defaultRowHeight="12.75" x14ac:dyDescent="0.2"/>
  <cols>
    <col min="1" max="1" width="3.5703125" style="7" customWidth="1"/>
    <col min="2" max="2" width="48.42578125" customWidth="1"/>
    <col min="3" max="3" width="5" customWidth="1"/>
    <col min="4" max="4" width="7.5703125" customWidth="1"/>
    <col min="5" max="5" width="2.28515625" customWidth="1"/>
    <col min="6" max="6" width="14.28515625" customWidth="1"/>
    <col min="7" max="7" width="9.28515625" hidden="1" customWidth="1"/>
    <col min="8" max="8" width="13.28515625" hidden="1" customWidth="1"/>
    <col min="9" max="9" width="2.7109375" customWidth="1"/>
    <col min="10" max="10" width="18.42578125" customWidth="1"/>
    <col min="11" max="11" width="11.42578125" bestFit="1" customWidth="1"/>
    <col min="12" max="12" width="13.28515625" bestFit="1" customWidth="1"/>
    <col min="14" max="14" width="11.5703125" bestFit="1" customWidth="1"/>
    <col min="15" max="15" width="1.7109375" customWidth="1"/>
  </cols>
  <sheetData>
    <row r="1" spans="1:14" s="1" customFormat="1" ht="44.25" customHeight="1" x14ac:dyDescent="0.2">
      <c r="A1" s="10"/>
      <c r="B1" s="70" t="s">
        <v>8</v>
      </c>
      <c r="C1" s="71"/>
      <c r="D1" s="71"/>
      <c r="E1" s="71"/>
      <c r="F1" s="71"/>
      <c r="G1" s="71"/>
      <c r="H1" s="71"/>
      <c r="I1" s="71"/>
      <c r="J1" s="71"/>
      <c r="K1" s="3"/>
      <c r="L1" s="3"/>
      <c r="M1" s="4"/>
      <c r="N1" s="3"/>
    </row>
    <row r="2" spans="1:14" s="1" customFormat="1" ht="280.5" x14ac:dyDescent="0.2">
      <c r="A2" s="81" t="s">
        <v>20</v>
      </c>
      <c r="B2" s="17" t="s">
        <v>15</v>
      </c>
      <c r="C2" s="63" t="s">
        <v>3</v>
      </c>
      <c r="D2" s="64">
        <v>2</v>
      </c>
      <c r="E2" s="65"/>
      <c r="F2" s="72"/>
      <c r="G2" s="67"/>
      <c r="H2" s="67"/>
      <c r="I2" s="67"/>
      <c r="J2" s="66">
        <f>D2*F2</f>
        <v>0</v>
      </c>
      <c r="K2" s="3"/>
      <c r="L2" s="3"/>
      <c r="M2" s="4"/>
      <c r="N2" s="3"/>
    </row>
    <row r="3" spans="1:14" s="1" customFormat="1" ht="18" customHeight="1" x14ac:dyDescent="0.2">
      <c r="A3" s="16"/>
      <c r="B3" s="17"/>
      <c r="C3" s="63"/>
      <c r="D3" s="64"/>
      <c r="E3" s="65"/>
      <c r="F3" s="72"/>
      <c r="G3" s="67"/>
      <c r="H3" s="67"/>
      <c r="I3" s="67"/>
      <c r="J3" s="72"/>
      <c r="K3" s="3"/>
      <c r="L3" s="3"/>
      <c r="M3" s="4"/>
      <c r="N3" s="3"/>
    </row>
    <row r="4" spans="1:14" s="1" customFormat="1" ht="29.25" customHeight="1" x14ac:dyDescent="0.25">
      <c r="A4" s="16"/>
      <c r="B4" s="80"/>
      <c r="C4" s="18"/>
      <c r="D4" s="19"/>
      <c r="E4" s="71"/>
      <c r="F4" s="69" t="s">
        <v>7</v>
      </c>
      <c r="G4" s="71"/>
      <c r="H4" s="71"/>
      <c r="I4" s="71"/>
      <c r="J4" s="20">
        <f>SUM(J2:J3)</f>
        <v>0</v>
      </c>
      <c r="K4" s="3"/>
      <c r="L4" s="3"/>
      <c r="M4" s="4"/>
      <c r="N4" s="3"/>
    </row>
    <row r="5" spans="1:14" s="1" customFormat="1" ht="22.5" customHeight="1" x14ac:dyDescent="0.25">
      <c r="A5" s="16"/>
      <c r="B5" s="17"/>
      <c r="C5" s="18"/>
      <c r="D5" s="19"/>
      <c r="E5" s="77"/>
      <c r="F5" s="69"/>
      <c r="G5" s="77"/>
      <c r="H5" s="77"/>
      <c r="I5" s="77"/>
      <c r="J5" s="21"/>
      <c r="K5" s="3"/>
      <c r="L5" s="3"/>
      <c r="M5" s="4"/>
      <c r="N5" s="3"/>
    </row>
    <row r="6" spans="1:14" s="1" customFormat="1" ht="29.25" customHeight="1" x14ac:dyDescent="0.3">
      <c r="A6" s="16"/>
      <c r="B6" s="78"/>
      <c r="C6" s="18"/>
      <c r="D6" s="19"/>
      <c r="E6" s="77"/>
      <c r="F6" s="69"/>
      <c r="G6" s="77"/>
      <c r="H6" s="77"/>
      <c r="I6" s="77"/>
      <c r="J6" s="21"/>
      <c r="K6" s="3"/>
      <c r="L6" s="3"/>
      <c r="M6" s="4"/>
      <c r="N6" s="3"/>
    </row>
    <row r="7" spans="1:14" x14ac:dyDescent="0.2">
      <c r="A7" s="59"/>
    </row>
    <row r="47" spans="2:2" ht="45" customHeight="1" x14ac:dyDescent="0.3">
      <c r="B47" s="78"/>
    </row>
  </sheetData>
  <protectedRanges>
    <protectedRange sqref="F2:F3" name="Obseg1"/>
  </protectedRanges>
  <pageMargins left="0.77" right="0.75" top="0.86" bottom="0.74" header="0" footer="0"/>
  <pageSetup paperSize="9" scale="53" orientation="portrait" r:id="rId1"/>
  <headerFooter alignWithMargins="0"/>
  <rowBreaks count="1" manualBreakCount="1">
    <brk id="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3</vt:i4>
      </vt:variant>
    </vt:vector>
  </HeadingPairs>
  <TitlesOfParts>
    <vt:vector size="6" baseType="lpstr">
      <vt:lpstr>REKAP</vt:lpstr>
      <vt:lpstr>Uprava</vt:lpstr>
      <vt:lpstr>Uprava - DCV</vt:lpstr>
      <vt:lpstr>REKAP!Področje_tiskanja</vt:lpstr>
      <vt:lpstr>Uprava!Področje_tiskanja</vt:lpstr>
      <vt:lpstr>'Uprava - DCV'!Področje_tiskanja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</dc:creator>
  <cp:lastModifiedBy>Krček Boris</cp:lastModifiedBy>
  <cp:lastPrinted>2020-06-05T08:58:44Z</cp:lastPrinted>
  <dcterms:created xsi:type="dcterms:W3CDTF">2003-09-25T07:20:21Z</dcterms:created>
  <dcterms:modified xsi:type="dcterms:W3CDTF">2021-01-22T09:03:31Z</dcterms:modified>
</cp:coreProperties>
</file>